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cgov.sharepoint.com/sites/VG000959/Current Year/26-27 Budget/10. 2026-27 - Fees and Charges/4. Final Copies to publish/"/>
    </mc:Choice>
  </mc:AlternateContent>
  <xr:revisionPtr revIDLastSave="24" documentId="13_ncr:1_{C4E18D2C-83AE-4E38-89E3-8F4826B4DF52}" xr6:coauthVersionLast="47" xr6:coauthVersionMax="47" xr10:uidLastSave="{8E376E81-9D12-484B-B3D8-9A0121E8A0E9}"/>
  <bookViews>
    <workbookView xWindow="-120" yWindow="-120" windowWidth="29040" windowHeight="15720" tabRatio="726" xr2:uid="{2A4A25A7-B840-464F-BE0A-F1AE57F8098F}"/>
  </bookViews>
  <sheets>
    <sheet name="Small and Family Business" sheetId="10" r:id="rId1"/>
  </sheets>
  <definedNames>
    <definedName name="FeeUnit">#REF!</definedName>
    <definedName name="FinYear">#REF!</definedName>
    <definedName name="GST">#REF!</definedName>
    <definedName name="PenaltyUnit">#REF!</definedName>
    <definedName name="_xlnm.Print_Area" localSheetId="0">'Small and Family Business'!$A$1:$F$41</definedName>
    <definedName name="_xlnm.Print_Titles" localSheetId="0">'Small and Family Business'!$1:$12</definedName>
    <definedName name="Sta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0" l="1"/>
  <c r="E15" i="10"/>
  <c r="E16" i="10"/>
  <c r="E13" i="10"/>
  <c r="E41" i="10"/>
  <c r="E40" i="10"/>
  <c r="E39" i="10"/>
  <c r="E38" i="10"/>
  <c r="E37" i="10"/>
  <c r="E36" i="10"/>
  <c r="E35" i="10"/>
  <c r="E34" i="10"/>
  <c r="E32" i="10"/>
  <c r="E31" i="10"/>
  <c r="E26" i="10"/>
  <c r="E25" i="10"/>
  <c r="E24" i="10"/>
  <c r="E23" i="10"/>
  <c r="E22" i="10"/>
  <c r="E14" i="10"/>
</calcChain>
</file>

<file path=xl/sharedStrings.xml><?xml version="1.0" encoding="utf-8"?>
<sst xmlns="http://schemas.openxmlformats.org/spreadsheetml/2006/main" count="119" uniqueCount="59">
  <si>
    <t>Shop Trading Reform Act 1996</t>
  </si>
  <si>
    <t>Fee unit</t>
  </si>
  <si>
    <t>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</si>
  <si>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</si>
  <si>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</si>
  <si>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Act/Regulation</t>
  </si>
  <si>
    <t>Description of fee or charge</t>
  </si>
  <si>
    <t>($)</t>
  </si>
  <si>
    <t>Units</t>
  </si>
  <si>
    <t>5(2)</t>
  </si>
  <si>
    <t>The occupier of a shop, other than an exempt shop, must not fail to close the shop and keep it closed during ordinary shop closing times.</t>
  </si>
  <si>
    <t>n/a</t>
  </si>
  <si>
    <t>5(3)</t>
  </si>
  <si>
    <t>The occupier of a shop other than an exempt shop, or an employee of that occupier, must not publish a statement or indication that at any time during ordinary shop closing times— (a) the shop will be open for the sale of goods by retail; or (b) a person will be in the shop and will sell goods there and receive orders for goods by any means; or (c) the shop will be open for the inspection of goods in it or the delivery of previously sold or ordered goods.</t>
  </si>
  <si>
    <t>6C</t>
  </si>
  <si>
    <t>An inspector must produce his or her identity card for inspection—(a) before exercising a power under a Court order made under section 6D other than a requirement made by post; and (b) at any time during the exercise of a power under a Court order made under section 6D, if asked to do so.</t>
  </si>
  <si>
    <t>6G(1)</t>
  </si>
  <si>
    <t>An inspector must not, except to the extent necessary to carry out the inspector's functions under this Part, give to any other person, whether directly or indirectly, any information acquired by the inspector in carrying out those functions.</t>
  </si>
  <si>
    <t>ANZAC Day Act 1958</t>
  </si>
  <si>
    <t>5(1)</t>
  </si>
  <si>
    <r>
      <t xml:space="preserve">Despite anything in any other Act or a statutory rule (within the meaning of the </t>
    </r>
    <r>
      <rPr>
        <b/>
        <sz val="12"/>
        <rFont val="Aptos Narrow"/>
        <family val="2"/>
        <scheme val="minor"/>
      </rPr>
      <t>Subordinate Legislation Act 1994</t>
    </r>
    <r>
      <rPr>
        <sz val="12"/>
        <rFont val="Aptos Narrow"/>
        <family val="2"/>
        <scheme val="minor"/>
      </rPr>
      <t>), a person must not, without a written permit from the Minister, show any film or allow any film to be shown before 1.00 pm on ANZAC Day at a cinema or other place (whether indoors or outdoors) to which persons are admitted—(a) on payment of a fee or charge; or  (b) after a donation is sought from them— for the showing of the film or to enter or remain at the cinema or place.</t>
    </r>
  </si>
  <si>
    <t xml:space="preserve">5(3) </t>
  </si>
  <si>
    <t>A person who holds a permit under subsection (1) that is subject to specified conditions must comply with each of those conditions.</t>
  </si>
  <si>
    <t>5A(1)</t>
  </si>
  <si>
    <t>Despite anything in any other Act or a statutory rule (within the meaning of the Subordinate Legislation Act 1994), a person must not, without a written permit from the Minister, provide any entertainment or allow any entertainment to be provided before 1.00 pm on ANZAC Day at a place (whether indoors or outdoors)—(a) to which persons are admitted—
 (i) on payment of a fee or charge; or
 (ii) after a donation is sought from them—
for the provision of the entertainment or to enter or remain at the place; or
(b) at which a commercial business is carried on for the supply of goods or services or both.</t>
  </si>
  <si>
    <t>5A(5)</t>
  </si>
  <si>
    <t>5AB(1)</t>
  </si>
  <si>
    <t>Subject to subsection (2), a person must not conduct a public auction of land or a business before 1 p.m. on ANZAC Day.</t>
  </si>
  <si>
    <t>5C(1)</t>
  </si>
  <si>
    <t>An occupier of a factory or warehouse must ensure—(a) that the factory or warehouse is closed and kept closed on ANZAC Day; and (b) that each employee in that factory or warehouse is given a whole holiday on ANZAC day.</t>
  </si>
  <si>
    <t>Retail Leases Act 2003</t>
  </si>
  <si>
    <t>15(1)</t>
  </si>
  <si>
    <t>A landlord who—(a) offers to enter into a retail premises lease; or (b) advertises by any means that retail premises are for lease— must, as soon as the landlord enters into negotiations with a person about the lease, give to that person a copy of the proposed lease in writing (but the copy need not include particulars of the tenant, the rent or the term of the proposed lease) and a copy of the information brochure (if any) about retail leases published by the Small Business Commission.</t>
  </si>
  <si>
    <t>16(1)</t>
  </si>
  <si>
    <t>A landlord or tenant must not enter into a retail premises lease that is not in writing and signed by all of the parties to it.</t>
  </si>
  <si>
    <t>17(1B)</t>
  </si>
  <si>
    <t xml:space="preserve">If the proposed lease given to the tenant contains any changes to the previous copy of the lease given to the tenant, the landlord must notify the tenant of the changes when the proposed lease is given to them. </t>
  </si>
  <si>
    <t>50 or 250</t>
  </si>
  <si>
    <t>23(1)</t>
  </si>
  <si>
    <t>A landlord must not seek or accept the payment of—(a) key-money; or (b) any consideration for the goodwill of any business carried on at the retail premises.</t>
  </si>
  <si>
    <t>37(4)</t>
  </si>
  <si>
    <t>The landlord must, within 14 days after a request by the specialist retail valuer, supply the valuer with relevant information about leases for retail premises located in the same building or retail shopping centre to assist the valuer to determine the current market rent.</t>
  </si>
  <si>
    <t>38(1)</t>
  </si>
  <si>
    <t>A specialist retail valuer who is supplied with information by a landlord or tenant for the purpose of determining under section 37 the current market rent for a retail premises lease must not—(a) use or permit the use of the information for any purpose other than to determine the current market rent for the lease concerned; or (b) communicate or divulge that information to any other person or permit that information to be communicated or divulged to any other person.</t>
  </si>
  <si>
    <t>61(3)</t>
  </si>
  <si>
    <t>Before requesting the landlord's consent, the tenant must give the proposed assignee—(a) a copy of any disclosure statement given to the tenant concerning the lease; and (b) details of any changes of which the tenant is aware, or could reasonably be expected to be aware, that have affected the information in the disclosure statement since it was given to the tenant.</t>
  </si>
  <si>
    <t>61(5)(b)</t>
  </si>
  <si>
    <t>For the purpose of complying with subsection (3), the tenant may ask the landlord to give the tenant a disclosure statement that is current from a specified date that is within 3 months before the statement is given and, if the landlord does not give the tenant such a statement within 14 days—(a) the tenant is not required to comply with that subsection; and (b) the landlord is guilty of an offence and liable to a fine not exceeding 10 penalty units.</t>
  </si>
  <si>
    <t>67(1)</t>
  </si>
  <si>
    <t>A landlord under a retail premises lease must not divulge or communicate to any person any information about the turnover of the tenant's business provided by the tenant in accordance with the lease.</t>
  </si>
  <si>
    <t>96(2)</t>
  </si>
  <si>
    <t>(1)This section applies if a person proposes to grant a licence to another person to use all or part of any retail premises wholly or predominantly for the carrying on of a business under a name or mark identifying, commonly associated with or controlled by the tenant or a person or corporation (as defined in section 57A of the Corporations Act) connected with the tenant. (2) The proposed licensor must give the proposed licensee, within 7 days before the grant of the licence—(a) a copy of any disclosure statement given to the tenant concerning the lease; and  (b) details of any changes of which the proposed licensor is aware, or could reasonably be expected to be aware, that have affected the information in the disclosure statement since it was given to the tenant.</t>
  </si>
  <si>
    <t>121(2)</t>
  </si>
  <si>
    <t>If - (a) section 50 of this Act does not apply to a retail premises lease or an assignment of a retail premises lease; and (b) the tenant is liable under the retail premises lease to pay an amount in respect of tax under the Land Tax Act 2005 for which the landlord or head landlord is liable; and (c) the landlord or head landlord receives an assessment of that tax on or after the commencement of this section— within 21 days of receiving the assessment, the landlord or head landlord must give written notice to the tenant of the amount of the assessment.</t>
  </si>
  <si>
    <t>In accordance with the Monetary Units Act 2004, the value for 2026-27 is:</t>
  </si>
  <si>
    <t>Infringement Penalty
from 1 July 2026</t>
  </si>
  <si>
    <t>Maximum Court Penalty
from 1 July 2026</t>
  </si>
  <si>
    <t>$10,455
or $52,275</t>
  </si>
  <si>
    <t>2026-27 FEES AND PENALTIES - SMALL AND FAMILY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</si>
</sst>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_(&quot;$&quot;* #,##0.00_);_(&quot;$&quot;* \(#,##0.00\);_(&quot;$&quot;* &quot;-&quot;??_);_(@_)"/>
    <numFmt numFmtId="166" formatCode="&quot;$&quot;#,##0.00_);[Red]\(&quot;$&quot;#,##0.00\)"/>
    <numFmt numFmtId="167" formatCode="&quot;$&quot;#,##0"/>
    <numFmt numFmtId="168" formatCode="_(* #,##0.00_);_(* \(#,##0.00\);_(* &quot;-&quot;??_);_(@_)"/>
    <numFmt numFmtId="169" formatCode="_-&quot;£&quot;* #,##0.00_-;\-&quot;£&quot;* #,##0.00_-;_-&quot;£&quot;* &quot;-&quot;??_-;_-@_-"/>
  </numFmts>
  <fonts count="12" x14ac:knownFonts="1">
    <font>
      <sz val="11"/>
      <color theme="1"/>
      <name val="Aptos Narrow"/>
      <family val="2"/>
      <scheme val="minor"/>
    </font>
    <font>
      <sz val="11"/>
      <color theme="1"/>
      <name val="Aptos Narrow"/>
      <family val="2"/>
      <scheme val="minor"/>
    </font>
    <font>
      <sz val="10"/>
      <name val="Arial"/>
      <family val="2"/>
    </font>
    <font>
      <b/>
      <sz val="12"/>
      <name val="Tahoma"/>
      <family val="2"/>
    </font>
    <font>
      <sz val="12"/>
      <name val="Tahoma"/>
      <family val="2"/>
    </font>
    <font>
      <b/>
      <sz val="12"/>
      <color rgb="FF1F1E21"/>
      <name val="Arial"/>
      <family val="2"/>
    </font>
    <font>
      <i/>
      <sz val="12"/>
      <name val="Tahoma"/>
      <family val="2"/>
    </font>
    <font>
      <b/>
      <sz val="12"/>
      <name val="Aptos Narrow"/>
      <family val="2"/>
      <scheme val="minor"/>
    </font>
    <font>
      <b/>
      <i/>
      <sz val="12"/>
      <name val="Aptos Narrow"/>
      <family val="2"/>
      <scheme val="minor"/>
    </font>
    <font>
      <sz val="12"/>
      <name val="Arial"/>
      <family val="2"/>
    </font>
    <font>
      <sz val="12"/>
      <name val="Aptos Narrow"/>
      <family val="2"/>
      <scheme val="minor"/>
    </font>
    <font>
      <sz val="12"/>
      <color theme="1"/>
      <name val="Aptos Narrow"/>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165" fontId="1" fillId="0" borderId="0" applyFont="0" applyFill="0" applyBorder="0" applyAlignment="0" applyProtection="0"/>
    <xf numFmtId="0" fontId="2" fillId="0" borderId="0"/>
    <xf numFmtId="44" fontId="2" fillId="0" borderId="0" applyFont="0" applyFill="0" applyBorder="0" applyAlignment="0" applyProtection="0"/>
    <xf numFmtId="168" fontId="1" fillId="0" borderId="0" applyFont="0" applyFill="0" applyBorder="0" applyAlignment="0" applyProtection="0"/>
    <xf numFmtId="165" fontId="2" fillId="0" borderId="0" applyFont="0" applyFill="0" applyBorder="0" applyAlignment="0" applyProtection="0"/>
    <xf numFmtId="169" fontId="1" fillId="0" borderId="0" applyFont="0" applyFill="0" applyBorder="0" applyAlignment="0" applyProtection="0"/>
  </cellStyleXfs>
  <cellXfs count="61">
    <xf numFmtId="0" fontId="0" fillId="0" borderId="0" xfId="0"/>
    <xf numFmtId="0" fontId="4" fillId="0" borderId="0" xfId="2" applyFont="1" applyAlignment="1">
      <alignment horizontal="left" vertical="top"/>
    </xf>
    <xf numFmtId="164" fontId="4" fillId="0" borderId="0" xfId="3" applyNumberFormat="1" applyFont="1" applyFill="1" applyBorder="1" applyAlignment="1">
      <alignment horizontal="right" vertical="top"/>
    </xf>
    <xf numFmtId="4" fontId="4" fillId="0" borderId="0" xfId="2" applyNumberFormat="1" applyFont="1" applyAlignment="1">
      <alignment horizontal="left" vertical="top"/>
    </xf>
    <xf numFmtId="0" fontId="4" fillId="0" borderId="0" xfId="2" applyFont="1" applyAlignment="1">
      <alignment horizontal="right" vertical="top" wrapText="1"/>
    </xf>
    <xf numFmtId="164" fontId="4" fillId="0" borderId="0" xfId="2" applyNumberFormat="1" applyFont="1" applyAlignment="1">
      <alignment horizontal="left" vertical="top" wrapText="1"/>
    </xf>
    <xf numFmtId="166" fontId="4" fillId="0" borderId="0" xfId="2" applyNumberFormat="1" applyFont="1" applyAlignment="1">
      <alignment horizontal="left" vertical="top"/>
    </xf>
    <xf numFmtId="0" fontId="6" fillId="0" borderId="0" xfId="2" applyFont="1" applyAlignment="1">
      <alignment vertical="top" wrapText="1"/>
    </xf>
    <xf numFmtId="164" fontId="6" fillId="0" borderId="0" xfId="2" applyNumberFormat="1" applyFont="1" applyAlignment="1">
      <alignment horizontal="right" vertical="top" wrapText="1"/>
    </xf>
    <xf numFmtId="0" fontId="6" fillId="0" borderId="0" xfId="2" applyFont="1" applyAlignment="1">
      <alignment horizontal="left" vertical="top" wrapText="1"/>
    </xf>
    <xf numFmtId="0" fontId="7" fillId="0" borderId="1" xfId="2" applyFont="1" applyBorder="1" applyAlignment="1">
      <alignment vertical="top"/>
    </xf>
    <xf numFmtId="0" fontId="8" fillId="0" borderId="2" xfId="2" applyFont="1" applyBorder="1" applyAlignment="1">
      <alignment vertical="top"/>
    </xf>
    <xf numFmtId="0" fontId="8" fillId="0" borderId="3" xfId="2" applyFont="1" applyBorder="1" applyAlignment="1">
      <alignment vertical="top"/>
    </xf>
    <xf numFmtId="0" fontId="9" fillId="0" borderId="0" xfId="2" applyFont="1"/>
    <xf numFmtId="0" fontId="7" fillId="0" borderId="0" xfId="2" applyFont="1" applyAlignment="1">
      <alignment horizontal="center" vertical="top" wrapText="1"/>
    </xf>
    <xf numFmtId="164" fontId="7" fillId="2" borderId="4" xfId="3" applyNumberFormat="1" applyFont="1" applyFill="1" applyBorder="1" applyAlignment="1">
      <alignment horizontal="right" vertical="top" wrapText="1"/>
    </xf>
    <xf numFmtId="0" fontId="7" fillId="2" borderId="4" xfId="2" applyFont="1" applyFill="1" applyBorder="1" applyAlignment="1">
      <alignment horizontal="right" vertical="top" wrapText="1"/>
    </xf>
    <xf numFmtId="0" fontId="10" fillId="0" borderId="4" xfId="2" applyFont="1" applyBorder="1" applyAlignment="1">
      <alignment horizontal="left" vertical="top"/>
    </xf>
    <xf numFmtId="0" fontId="10" fillId="0" borderId="4" xfId="2" applyFont="1" applyBorder="1" applyAlignment="1">
      <alignment horizontal="left" vertical="top" wrapText="1"/>
    </xf>
    <xf numFmtId="4" fontId="10" fillId="0" borderId="4" xfId="2" applyNumberFormat="1" applyFont="1" applyBorder="1" applyAlignment="1">
      <alignment horizontal="right" vertical="top"/>
    </xf>
    <xf numFmtId="1" fontId="10" fillId="0" borderId="4" xfId="2" applyNumberFormat="1" applyFont="1" applyBorder="1" applyAlignment="1">
      <alignment horizontal="right" vertical="top" wrapText="1"/>
    </xf>
    <xf numFmtId="0" fontId="10" fillId="0" borderId="0" xfId="2" applyFont="1" applyAlignment="1">
      <alignment horizontal="left" vertical="top"/>
    </xf>
    <xf numFmtId="164" fontId="10" fillId="0" borderId="0" xfId="2" applyNumberFormat="1" applyFont="1" applyAlignment="1">
      <alignment horizontal="left" vertical="top"/>
    </xf>
    <xf numFmtId="0" fontId="10" fillId="0" borderId="2" xfId="2" applyFont="1" applyBorder="1" applyAlignment="1">
      <alignment horizontal="left" vertical="top"/>
    </xf>
    <xf numFmtId="0" fontId="10" fillId="0" borderId="2" xfId="2" applyFont="1" applyBorder="1" applyAlignment="1">
      <alignment horizontal="left" vertical="top" wrapText="1"/>
    </xf>
    <xf numFmtId="4" fontId="10" fillId="0" borderId="6" xfId="2" applyNumberFormat="1" applyFont="1" applyBorder="1" applyAlignment="1">
      <alignment horizontal="right" vertical="top"/>
    </xf>
    <xf numFmtId="4" fontId="10" fillId="0" borderId="7" xfId="2" applyNumberFormat="1" applyFont="1" applyBorder="1" applyAlignment="1">
      <alignment horizontal="right" vertical="top"/>
    </xf>
    <xf numFmtId="1" fontId="10" fillId="0" borderId="0" xfId="2" applyNumberFormat="1" applyFont="1" applyAlignment="1">
      <alignment horizontal="right" vertical="top" wrapText="1"/>
    </xf>
    <xf numFmtId="0" fontId="10" fillId="0" borderId="4" xfId="0" applyFont="1" applyBorder="1" applyAlignment="1">
      <alignment horizontal="left" vertical="top"/>
    </xf>
    <xf numFmtId="0" fontId="10" fillId="0" borderId="4" xfId="0" applyFont="1" applyBorder="1" applyAlignment="1">
      <alignment horizontal="left" vertical="top" wrapText="1"/>
    </xf>
    <xf numFmtId="4" fontId="10" fillId="0" borderId="5" xfId="0" applyNumberFormat="1" applyFont="1" applyBorder="1" applyAlignment="1">
      <alignment horizontal="right" vertical="top"/>
    </xf>
    <xf numFmtId="4" fontId="10" fillId="0" borderId="7" xfId="0" applyNumberFormat="1" applyFont="1" applyBorder="1" applyAlignment="1">
      <alignment horizontal="right" vertical="top"/>
    </xf>
    <xf numFmtId="1" fontId="10" fillId="0" borderId="5" xfId="0" applyNumberFormat="1" applyFont="1" applyBorder="1" applyAlignment="1">
      <alignment horizontal="right" vertical="top" wrapText="1"/>
    </xf>
    <xf numFmtId="4" fontId="10" fillId="0" borderId="4" xfId="0" applyNumberFormat="1" applyFont="1" applyBorder="1" applyAlignment="1">
      <alignment horizontal="right" vertical="top"/>
    </xf>
    <xf numFmtId="1" fontId="10" fillId="0" borderId="4" xfId="0" applyNumberFormat="1" applyFont="1" applyBorder="1" applyAlignment="1">
      <alignment horizontal="right" vertical="top" wrapText="1"/>
    </xf>
    <xf numFmtId="4" fontId="10" fillId="0" borderId="2" xfId="2" applyNumberFormat="1" applyFont="1" applyBorder="1" applyAlignment="1">
      <alignment horizontal="right" vertical="top"/>
    </xf>
    <xf numFmtId="4" fontId="10" fillId="0" borderId="3" xfId="2" applyNumberFormat="1" applyFont="1" applyBorder="1" applyAlignment="1">
      <alignment horizontal="right" vertical="top"/>
    </xf>
    <xf numFmtId="167" fontId="10" fillId="0" borderId="0" xfId="2" applyNumberFormat="1" applyFont="1" applyAlignment="1">
      <alignment horizontal="left" vertical="top"/>
    </xf>
    <xf numFmtId="0" fontId="10" fillId="0" borderId="8" xfId="0" applyFont="1" applyBorder="1" applyAlignment="1">
      <alignment horizontal="left" vertical="top"/>
    </xf>
    <xf numFmtId="4" fontId="10" fillId="0" borderId="8" xfId="0" applyNumberFormat="1" applyFont="1" applyBorder="1" applyAlignment="1">
      <alignment horizontal="right" vertical="top"/>
    </xf>
    <xf numFmtId="1" fontId="10" fillId="0" borderId="8" xfId="0" applyNumberFormat="1" applyFont="1" applyBorder="1" applyAlignment="1">
      <alignment horizontal="right" vertical="top" wrapText="1"/>
    </xf>
    <xf numFmtId="164" fontId="4" fillId="0" borderId="0" xfId="2" applyNumberFormat="1" applyFont="1" applyAlignment="1">
      <alignment horizontal="left" vertical="top"/>
    </xf>
    <xf numFmtId="0" fontId="3" fillId="0" borderId="0" xfId="2" applyFont="1" applyAlignment="1">
      <alignment horizontal="center" vertical="top"/>
    </xf>
    <xf numFmtId="0" fontId="4" fillId="0" borderId="0" xfId="2" applyFont="1" applyAlignment="1">
      <alignment horizontal="right" vertical="top" indent="3"/>
    </xf>
    <xf numFmtId="164" fontId="5" fillId="0" borderId="0" xfId="1" applyNumberFormat="1" applyFont="1" applyFill="1" applyAlignment="1">
      <alignment vertical="top"/>
    </xf>
    <xf numFmtId="164" fontId="5" fillId="0" borderId="0" xfId="1" applyNumberFormat="1" applyFont="1" applyFill="1" applyAlignment="1"/>
    <xf numFmtId="38" fontId="3" fillId="0" borderId="0" xfId="2" applyNumberFormat="1" applyFont="1" applyAlignment="1">
      <alignment horizontal="right" vertical="top"/>
    </xf>
    <xf numFmtId="38" fontId="4" fillId="0" borderId="0" xfId="3" applyNumberFormat="1" applyFont="1" applyFill="1" applyBorder="1" applyAlignment="1">
      <alignment horizontal="right" vertical="top"/>
    </xf>
    <xf numFmtId="38" fontId="4" fillId="0" borderId="0" xfId="2" applyNumberFormat="1" applyFont="1" applyAlignment="1">
      <alignment horizontal="right" vertical="top"/>
    </xf>
    <xf numFmtId="38" fontId="6" fillId="0" borderId="0" xfId="3" applyNumberFormat="1" applyFont="1" applyFill="1" applyBorder="1" applyAlignment="1">
      <alignment horizontal="right" vertical="top" wrapText="1"/>
    </xf>
    <xf numFmtId="38" fontId="8" fillId="0" borderId="2" xfId="2" applyNumberFormat="1" applyFont="1" applyBorder="1" applyAlignment="1">
      <alignment horizontal="right" vertical="top"/>
    </xf>
    <xf numFmtId="38" fontId="7" fillId="2" borderId="4" xfId="3" applyNumberFormat="1" applyFont="1" applyFill="1" applyBorder="1" applyAlignment="1">
      <alignment horizontal="right" vertical="top" wrapText="1"/>
    </xf>
    <xf numFmtId="38" fontId="10" fillId="0" borderId="4" xfId="3" applyNumberFormat="1" applyFont="1" applyFill="1" applyBorder="1" applyAlignment="1">
      <alignment horizontal="right" vertical="top" wrapText="1"/>
    </xf>
    <xf numFmtId="38" fontId="10" fillId="0" borderId="0" xfId="3" applyNumberFormat="1" applyFont="1" applyFill="1" applyBorder="1" applyAlignment="1">
      <alignment horizontal="right" vertical="top" wrapText="1"/>
    </xf>
    <xf numFmtId="38" fontId="11" fillId="3" borderId="4" xfId="0" applyNumberFormat="1" applyFont="1" applyFill="1" applyBorder="1" applyAlignment="1">
      <alignment horizontal="right" vertical="top" wrapText="1"/>
    </xf>
    <xf numFmtId="0" fontId="7" fillId="2" borderId="4" xfId="2" applyFont="1" applyFill="1" applyBorder="1" applyAlignment="1">
      <alignment horizontal="center" vertical="center" wrapText="1"/>
    </xf>
    <xf numFmtId="0" fontId="7" fillId="2" borderId="4" xfId="2" applyFont="1" applyFill="1" applyBorder="1" applyAlignment="1">
      <alignment horizontal="center" vertical="top" wrapText="1"/>
    </xf>
    <xf numFmtId="0" fontId="3" fillId="0" borderId="0" xfId="2" applyFont="1" applyAlignment="1">
      <alignment horizontal="center" vertical="top"/>
    </xf>
    <xf numFmtId="0" fontId="4" fillId="0" borderId="0" xfId="2" applyFont="1" applyAlignment="1">
      <alignment horizontal="left" vertical="top" wrapText="1"/>
    </xf>
    <xf numFmtId="0" fontId="7" fillId="2" borderId="5" xfId="2" applyFont="1" applyFill="1" applyBorder="1" applyAlignment="1">
      <alignment horizontal="center" vertical="center" wrapText="1"/>
    </xf>
    <xf numFmtId="0" fontId="7" fillId="2" borderId="5" xfId="2" applyFont="1" applyFill="1" applyBorder="1" applyAlignment="1">
      <alignment horizontal="center" vertical="top" wrapText="1"/>
    </xf>
  </cellXfs>
  <cellStyles count="7">
    <cellStyle name="Comma 2" xfId="4" xr:uid="{D924E13E-0703-4553-90F9-CDB4EA23B56A}"/>
    <cellStyle name="Currency" xfId="1" builtinId="4"/>
    <cellStyle name="Currency 2" xfId="3" xr:uid="{7CC92078-1E0B-4BF2-A671-0C8C6AE25934}"/>
    <cellStyle name="Currency 2 2" xfId="5" xr:uid="{5D7A2E50-5F6F-4770-9D00-FF46EE9D9204}"/>
    <cellStyle name="Currency 3" xfId="6" xr:uid="{A03D5F78-6FC1-4E86-91E9-A5119F6A8BD7}"/>
    <cellStyle name="Normal" xfId="0" builtinId="0"/>
    <cellStyle name="Normal 2" xfId="2" xr:uid="{C34FA7F1-06F2-4671-9F46-1DB41B63A8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4D9A9-2658-4333-AD54-8D86882F04ED}">
  <sheetPr>
    <outlinePr summaryBelow="0"/>
    <pageSetUpPr fitToPage="1"/>
  </sheetPr>
  <dimension ref="A1:I41"/>
  <sheetViews>
    <sheetView showGridLines="0" tabSelected="1" zoomScale="71" zoomScaleNormal="71" zoomScaleSheetLayoutView="62" workbookViewId="0">
      <pane ySplit="8" topLeftCell="A11" activePane="bottomLeft" state="frozen"/>
      <selection activeCell="B3" sqref="B3"/>
      <selection pane="bottomLeft" activeCell="B23" sqref="B23"/>
    </sheetView>
  </sheetViews>
  <sheetFormatPr defaultColWidth="9.28515625" defaultRowHeight="15" outlineLevelRow="1" x14ac:dyDescent="0.25"/>
  <cols>
    <col min="1" max="1" width="16.28515625" style="1" customWidth="1"/>
    <col min="2" max="2" width="116.5703125" style="1" customWidth="1"/>
    <col min="3" max="3" width="15" style="2" customWidth="1"/>
    <col min="4" max="4" width="15" style="3" customWidth="1"/>
    <col min="5" max="5" width="15" style="47" customWidth="1"/>
    <col min="6" max="6" width="15.28515625" style="3" customWidth="1"/>
    <col min="7" max="7" width="9.28515625" style="1"/>
    <col min="8" max="8" width="159.7109375" style="1" customWidth="1"/>
    <col min="9" max="16384" width="9.28515625" style="1"/>
  </cols>
  <sheetData>
    <row r="1" spans="1:9" x14ac:dyDescent="0.25">
      <c r="A1" s="57" t="s">
        <v>58</v>
      </c>
      <c r="B1" s="57"/>
      <c r="C1" s="57"/>
      <c r="D1" s="57"/>
      <c r="E1" s="57"/>
      <c r="F1" s="57"/>
    </row>
    <row r="2" spans="1:9" x14ac:dyDescent="0.25">
      <c r="A2" s="42"/>
      <c r="B2" s="42"/>
      <c r="C2" s="42"/>
      <c r="D2" s="42"/>
      <c r="E2" s="46"/>
      <c r="F2" s="42"/>
    </row>
    <row r="3" spans="1:9" x14ac:dyDescent="0.25">
      <c r="B3" s="43" t="s">
        <v>54</v>
      </c>
    </row>
    <row r="4" spans="1:9" ht="15.75" x14ac:dyDescent="0.25">
      <c r="B4" s="43" t="s">
        <v>1</v>
      </c>
      <c r="C4" s="44">
        <v>17.27</v>
      </c>
    </row>
    <row r="5" spans="1:9" ht="15.75" x14ac:dyDescent="0.25">
      <c r="B5" s="43" t="s">
        <v>2</v>
      </c>
      <c r="C5" s="45">
        <v>209.1</v>
      </c>
    </row>
    <row r="6" spans="1:9" x14ac:dyDescent="0.25">
      <c r="B6" s="4"/>
      <c r="C6" s="5"/>
      <c r="D6" s="6"/>
      <c r="E6" s="48"/>
    </row>
    <row r="7" spans="1:9" ht="35.25" customHeight="1" x14ac:dyDescent="0.25">
      <c r="A7" s="58" t="s">
        <v>3</v>
      </c>
      <c r="B7" s="58"/>
      <c r="C7" s="58"/>
      <c r="D7" s="58"/>
      <c r="E7" s="58"/>
      <c r="F7" s="58"/>
    </row>
    <row r="8" spans="1:9" ht="30" customHeight="1" x14ac:dyDescent="0.25">
      <c r="A8" s="58" t="s">
        <v>4</v>
      </c>
      <c r="B8" s="58"/>
      <c r="C8" s="58"/>
      <c r="D8" s="58"/>
      <c r="E8" s="58"/>
      <c r="F8" s="58"/>
    </row>
    <row r="9" spans="1:9" x14ac:dyDescent="0.25">
      <c r="B9" s="7"/>
      <c r="C9" s="8"/>
      <c r="D9" s="7"/>
      <c r="E9" s="49"/>
      <c r="F9" s="9"/>
    </row>
    <row r="10" spans="1:9" s="13" customFormat="1" ht="15.75" x14ac:dyDescent="0.2">
      <c r="A10" s="10" t="s">
        <v>0</v>
      </c>
      <c r="B10" s="11"/>
      <c r="C10" s="11"/>
      <c r="D10" s="11"/>
      <c r="E10" s="50"/>
      <c r="F10" s="12"/>
    </row>
    <row r="11" spans="1:9" s="14" customFormat="1" ht="33" customHeight="1" outlineLevel="1" x14ac:dyDescent="0.25">
      <c r="A11" s="59" t="s">
        <v>5</v>
      </c>
      <c r="B11" s="59" t="s">
        <v>6</v>
      </c>
      <c r="C11" s="60" t="s">
        <v>55</v>
      </c>
      <c r="D11" s="60"/>
      <c r="E11" s="60" t="s">
        <v>56</v>
      </c>
      <c r="F11" s="60"/>
    </row>
    <row r="12" spans="1:9" s="14" customFormat="1" ht="15.75" outlineLevel="1" x14ac:dyDescent="0.25">
      <c r="A12" s="55"/>
      <c r="B12" s="55"/>
      <c r="C12" s="15" t="s">
        <v>7</v>
      </c>
      <c r="D12" s="16" t="s">
        <v>8</v>
      </c>
      <c r="E12" s="51" t="s">
        <v>7</v>
      </c>
      <c r="F12" s="16" t="s">
        <v>8</v>
      </c>
    </row>
    <row r="13" spans="1:9" s="21" customFormat="1" ht="31.5" outlineLevel="1" x14ac:dyDescent="0.25">
      <c r="A13" s="17" t="s">
        <v>9</v>
      </c>
      <c r="B13" s="18" t="s">
        <v>10</v>
      </c>
      <c r="C13" s="19" t="s">
        <v>11</v>
      </c>
      <c r="D13" s="19" t="s">
        <v>11</v>
      </c>
      <c r="E13" s="52">
        <f>ROUND(F13*$C$5,0)</f>
        <v>20910</v>
      </c>
      <c r="F13" s="20">
        <v>100</v>
      </c>
      <c r="I13" s="22"/>
    </row>
    <row r="14" spans="1:9" s="21" customFormat="1" ht="63" outlineLevel="1" x14ac:dyDescent="0.25">
      <c r="A14" s="17" t="s">
        <v>12</v>
      </c>
      <c r="B14" s="18" t="s">
        <v>13</v>
      </c>
      <c r="C14" s="19" t="s">
        <v>11</v>
      </c>
      <c r="D14" s="19" t="s">
        <v>11</v>
      </c>
      <c r="E14" s="52">
        <f>ROUND(F14*$C$5,0)</f>
        <v>20910</v>
      </c>
      <c r="F14" s="20">
        <v>100</v>
      </c>
      <c r="I14" s="22"/>
    </row>
    <row r="15" spans="1:9" s="21" customFormat="1" ht="47.25" outlineLevel="1" x14ac:dyDescent="0.25">
      <c r="A15" s="17" t="s">
        <v>14</v>
      </c>
      <c r="B15" s="18" t="s">
        <v>15</v>
      </c>
      <c r="C15" s="19" t="s">
        <v>11</v>
      </c>
      <c r="D15" s="19" t="s">
        <v>11</v>
      </c>
      <c r="E15" s="52">
        <f>ROUND(F15*$C$5,0)</f>
        <v>2091</v>
      </c>
      <c r="F15" s="20">
        <v>10</v>
      </c>
      <c r="I15" s="22"/>
    </row>
    <row r="16" spans="1:9" s="21" customFormat="1" ht="31.5" outlineLevel="1" x14ac:dyDescent="0.25">
      <c r="A16" s="17" t="s">
        <v>16</v>
      </c>
      <c r="B16" s="18" t="s">
        <v>17</v>
      </c>
      <c r="C16" s="19" t="s">
        <v>11</v>
      </c>
      <c r="D16" s="19" t="s">
        <v>11</v>
      </c>
      <c r="E16" s="52">
        <f>ROUND(F16*$C$5,0)</f>
        <v>12546</v>
      </c>
      <c r="F16" s="20">
        <v>60</v>
      </c>
      <c r="I16" s="22"/>
    </row>
    <row r="17" spans="1:9" s="21" customFormat="1" ht="15.75" outlineLevel="1" x14ac:dyDescent="0.25">
      <c r="A17" s="23"/>
      <c r="B17" s="24"/>
      <c r="C17" s="25"/>
      <c r="D17" s="26"/>
      <c r="E17" s="53"/>
      <c r="F17" s="27"/>
      <c r="I17" s="22"/>
    </row>
    <row r="18" spans="1:9" s="13" customFormat="1" ht="15.75" x14ac:dyDescent="0.2">
      <c r="A18" s="10" t="s">
        <v>18</v>
      </c>
      <c r="B18" s="11"/>
      <c r="C18" s="11"/>
      <c r="D18" s="11"/>
      <c r="E18" s="50"/>
      <c r="F18" s="12"/>
      <c r="G18" s="21"/>
      <c r="I18" s="22"/>
    </row>
    <row r="19" spans="1:9" s="21" customFormat="1" ht="33" customHeight="1" outlineLevel="1" x14ac:dyDescent="0.25">
      <c r="A19" s="55" t="s">
        <v>5</v>
      </c>
      <c r="B19" s="55" t="s">
        <v>6</v>
      </c>
      <c r="C19" s="56" t="s">
        <v>55</v>
      </c>
      <c r="D19" s="56"/>
      <c r="E19" s="56" t="s">
        <v>56</v>
      </c>
      <c r="F19" s="56"/>
      <c r="I19" s="22"/>
    </row>
    <row r="20" spans="1:9" s="21" customFormat="1" ht="15.75" outlineLevel="1" x14ac:dyDescent="0.25">
      <c r="A20" s="55"/>
      <c r="B20" s="55"/>
      <c r="C20" s="15" t="s">
        <v>7</v>
      </c>
      <c r="D20" s="16" t="s">
        <v>8</v>
      </c>
      <c r="E20" s="51" t="s">
        <v>7</v>
      </c>
      <c r="F20" s="16" t="s">
        <v>8</v>
      </c>
      <c r="I20" s="22"/>
    </row>
    <row r="21" spans="1:9" s="21" customFormat="1" ht="78.75" outlineLevel="1" x14ac:dyDescent="0.25">
      <c r="A21" s="28" t="s">
        <v>19</v>
      </c>
      <c r="B21" s="29" t="s">
        <v>20</v>
      </c>
      <c r="C21" s="30" t="s">
        <v>11</v>
      </c>
      <c r="D21" s="31" t="s">
        <v>11</v>
      </c>
      <c r="E21" s="52">
        <f>ROUND(F21*$C$5,0)</f>
        <v>20910</v>
      </c>
      <c r="F21" s="32">
        <v>100</v>
      </c>
      <c r="I21" s="22"/>
    </row>
    <row r="22" spans="1:9" s="21" customFormat="1" ht="31.5" outlineLevel="1" x14ac:dyDescent="0.25">
      <c r="A22" s="28" t="s">
        <v>21</v>
      </c>
      <c r="B22" s="29" t="s">
        <v>22</v>
      </c>
      <c r="C22" s="33" t="s">
        <v>11</v>
      </c>
      <c r="D22" s="31" t="s">
        <v>11</v>
      </c>
      <c r="E22" s="52">
        <f t="shared" ref="E22:E26" si="0">ROUND(F22*$C$5,0)</f>
        <v>20910</v>
      </c>
      <c r="F22" s="34">
        <v>100</v>
      </c>
      <c r="I22" s="22"/>
    </row>
    <row r="23" spans="1:9" s="21" customFormat="1" ht="110.25" outlineLevel="1" x14ac:dyDescent="0.25">
      <c r="A23" s="28" t="s">
        <v>23</v>
      </c>
      <c r="B23" s="29" t="s">
        <v>24</v>
      </c>
      <c r="C23" s="33" t="s">
        <v>11</v>
      </c>
      <c r="D23" s="33" t="s">
        <v>11</v>
      </c>
      <c r="E23" s="52">
        <f t="shared" si="0"/>
        <v>20910</v>
      </c>
      <c r="F23" s="34">
        <v>100</v>
      </c>
      <c r="I23" s="22"/>
    </row>
    <row r="24" spans="1:9" s="21" customFormat="1" ht="31.5" outlineLevel="1" x14ac:dyDescent="0.25">
      <c r="A24" s="28" t="s">
        <v>25</v>
      </c>
      <c r="B24" s="29" t="s">
        <v>22</v>
      </c>
      <c r="C24" s="33" t="s">
        <v>11</v>
      </c>
      <c r="D24" s="33" t="s">
        <v>11</v>
      </c>
      <c r="E24" s="52">
        <f t="shared" si="0"/>
        <v>20910</v>
      </c>
      <c r="F24" s="34">
        <v>100</v>
      </c>
      <c r="I24" s="22"/>
    </row>
    <row r="25" spans="1:9" s="13" customFormat="1" ht="15.75" x14ac:dyDescent="0.2">
      <c r="A25" s="28" t="s">
        <v>26</v>
      </c>
      <c r="B25" s="29" t="s">
        <v>27</v>
      </c>
      <c r="C25" s="33" t="s">
        <v>11</v>
      </c>
      <c r="D25" s="33" t="s">
        <v>11</v>
      </c>
      <c r="E25" s="52">
        <f>ROUND(F25*$C$5,0)</f>
        <v>20910</v>
      </c>
      <c r="F25" s="34">
        <v>100</v>
      </c>
      <c r="G25" s="21"/>
      <c r="I25" s="22"/>
    </row>
    <row r="26" spans="1:9" s="21" customFormat="1" ht="33.75" customHeight="1" outlineLevel="1" x14ac:dyDescent="0.25">
      <c r="A26" s="28" t="s">
        <v>28</v>
      </c>
      <c r="B26" s="29" t="s">
        <v>29</v>
      </c>
      <c r="C26" s="33" t="s">
        <v>11</v>
      </c>
      <c r="D26" s="33" t="s">
        <v>11</v>
      </c>
      <c r="E26" s="52">
        <f t="shared" si="0"/>
        <v>20910</v>
      </c>
      <c r="F26" s="34">
        <v>100</v>
      </c>
      <c r="I26" s="22"/>
    </row>
    <row r="27" spans="1:9" s="21" customFormat="1" ht="15.75" outlineLevel="1" x14ac:dyDescent="0.25">
      <c r="A27" s="23"/>
      <c r="B27" s="24"/>
      <c r="C27" s="35"/>
      <c r="D27" s="36"/>
      <c r="E27" s="53"/>
      <c r="F27" s="27"/>
      <c r="I27" s="22"/>
    </row>
    <row r="28" spans="1:9" s="21" customFormat="1" ht="15.75" outlineLevel="1" x14ac:dyDescent="0.25">
      <c r="A28" s="10" t="s">
        <v>30</v>
      </c>
      <c r="B28" s="11"/>
      <c r="C28" s="11"/>
      <c r="D28" s="11"/>
      <c r="E28" s="50"/>
      <c r="F28" s="12"/>
      <c r="I28" s="22"/>
    </row>
    <row r="29" spans="1:9" s="21" customFormat="1" ht="37.5" customHeight="1" outlineLevel="1" x14ac:dyDescent="0.25">
      <c r="A29" s="55" t="s">
        <v>5</v>
      </c>
      <c r="B29" s="55" t="s">
        <v>6</v>
      </c>
      <c r="C29" s="56" t="s">
        <v>55</v>
      </c>
      <c r="D29" s="56"/>
      <c r="E29" s="56" t="s">
        <v>56</v>
      </c>
      <c r="F29" s="56"/>
      <c r="I29" s="22"/>
    </row>
    <row r="30" spans="1:9" s="21" customFormat="1" ht="15.75" outlineLevel="1" x14ac:dyDescent="0.25">
      <c r="A30" s="55"/>
      <c r="B30" s="55"/>
      <c r="C30" s="15" t="s">
        <v>7</v>
      </c>
      <c r="D30" s="16" t="s">
        <v>8</v>
      </c>
      <c r="E30" s="51" t="s">
        <v>7</v>
      </c>
      <c r="F30" s="16" t="s">
        <v>8</v>
      </c>
      <c r="I30" s="22"/>
    </row>
    <row r="31" spans="1:9" s="21" customFormat="1" ht="63" outlineLevel="1" x14ac:dyDescent="0.25">
      <c r="A31" s="28" t="s">
        <v>31</v>
      </c>
      <c r="B31" s="29" t="s">
        <v>32</v>
      </c>
      <c r="C31" s="30" t="s">
        <v>11</v>
      </c>
      <c r="D31" s="30" t="s">
        <v>11</v>
      </c>
      <c r="E31" s="52">
        <f>ROUND(F31*$C$5,0)</f>
        <v>10455</v>
      </c>
      <c r="F31" s="32">
        <v>50</v>
      </c>
      <c r="G31" s="37"/>
      <c r="I31" s="22"/>
    </row>
    <row r="32" spans="1:9" s="21" customFormat="1" ht="15.75" outlineLevel="1" x14ac:dyDescent="0.25">
      <c r="A32" s="28" t="s">
        <v>33</v>
      </c>
      <c r="B32" s="29" t="s">
        <v>34</v>
      </c>
      <c r="C32" s="33" t="s">
        <v>11</v>
      </c>
      <c r="D32" s="33" t="s">
        <v>11</v>
      </c>
      <c r="E32" s="52">
        <f t="shared" ref="E32:E41" si="1">ROUND(F32*$C$5,0)</f>
        <v>2091</v>
      </c>
      <c r="F32" s="34">
        <v>10</v>
      </c>
      <c r="I32" s="22"/>
    </row>
    <row r="33" spans="1:9" s="21" customFormat="1" ht="31.5" outlineLevel="1" x14ac:dyDescent="0.25">
      <c r="A33" s="28" t="s">
        <v>35</v>
      </c>
      <c r="B33" s="29" t="s">
        <v>36</v>
      </c>
      <c r="C33" s="33" t="s">
        <v>11</v>
      </c>
      <c r="D33" s="33" t="s">
        <v>11</v>
      </c>
      <c r="E33" s="54" t="s">
        <v>57</v>
      </c>
      <c r="F33" s="34" t="s">
        <v>37</v>
      </c>
      <c r="G33" s="22"/>
      <c r="H33" s="22"/>
      <c r="I33" s="22"/>
    </row>
    <row r="34" spans="1:9" s="21" customFormat="1" ht="31.5" outlineLevel="1" x14ac:dyDescent="0.25">
      <c r="A34" s="28" t="s">
        <v>38</v>
      </c>
      <c r="B34" s="29" t="s">
        <v>39</v>
      </c>
      <c r="C34" s="33" t="s">
        <v>11</v>
      </c>
      <c r="D34" s="33" t="s">
        <v>11</v>
      </c>
      <c r="E34" s="52">
        <f t="shared" si="1"/>
        <v>10455</v>
      </c>
      <c r="F34" s="34">
        <v>50</v>
      </c>
      <c r="H34" s="22"/>
      <c r="I34" s="22"/>
    </row>
    <row r="35" spans="1:9" s="21" customFormat="1" ht="47.25" outlineLevel="1" x14ac:dyDescent="0.25">
      <c r="A35" s="28" t="s">
        <v>40</v>
      </c>
      <c r="B35" s="29" t="s">
        <v>41</v>
      </c>
      <c r="C35" s="33" t="s">
        <v>11</v>
      </c>
      <c r="D35" s="33" t="s">
        <v>11</v>
      </c>
      <c r="E35" s="52">
        <f t="shared" si="1"/>
        <v>10455</v>
      </c>
      <c r="F35" s="34">
        <v>50</v>
      </c>
      <c r="H35" s="22"/>
      <c r="I35" s="22"/>
    </row>
    <row r="36" spans="1:9" s="21" customFormat="1" ht="63" outlineLevel="1" x14ac:dyDescent="0.25">
      <c r="A36" s="28" t="s">
        <v>42</v>
      </c>
      <c r="B36" s="29" t="s">
        <v>43</v>
      </c>
      <c r="C36" s="33" t="s">
        <v>11</v>
      </c>
      <c r="D36" s="33" t="s">
        <v>11</v>
      </c>
      <c r="E36" s="52">
        <f t="shared" si="1"/>
        <v>10455</v>
      </c>
      <c r="F36" s="34">
        <v>50</v>
      </c>
      <c r="I36" s="22"/>
    </row>
    <row r="37" spans="1:9" s="21" customFormat="1" ht="63" outlineLevel="1" x14ac:dyDescent="0.25">
      <c r="A37" s="38" t="s">
        <v>44</v>
      </c>
      <c r="B37" s="29" t="s">
        <v>45</v>
      </c>
      <c r="C37" s="39" t="s">
        <v>11</v>
      </c>
      <c r="D37" s="39" t="s">
        <v>11</v>
      </c>
      <c r="E37" s="52">
        <f t="shared" si="1"/>
        <v>2091</v>
      </c>
      <c r="F37" s="40">
        <v>10</v>
      </c>
      <c r="I37" s="22"/>
    </row>
    <row r="38" spans="1:9" ht="63" outlineLevel="1" x14ac:dyDescent="0.25">
      <c r="A38" s="28" t="s">
        <v>46</v>
      </c>
      <c r="B38" s="29" t="s">
        <v>47</v>
      </c>
      <c r="C38" s="33" t="s">
        <v>11</v>
      </c>
      <c r="D38" s="33" t="s">
        <v>11</v>
      </c>
      <c r="E38" s="52">
        <f t="shared" si="1"/>
        <v>2091</v>
      </c>
      <c r="F38" s="34">
        <v>10</v>
      </c>
      <c r="G38" s="21"/>
      <c r="I38" s="22"/>
    </row>
    <row r="39" spans="1:9" ht="31.5" x14ac:dyDescent="0.25">
      <c r="A39" s="28" t="s">
        <v>48</v>
      </c>
      <c r="B39" s="29" t="s">
        <v>49</v>
      </c>
      <c r="C39" s="33" t="s">
        <v>11</v>
      </c>
      <c r="D39" s="33" t="s">
        <v>11</v>
      </c>
      <c r="E39" s="52">
        <f t="shared" si="1"/>
        <v>4182</v>
      </c>
      <c r="F39" s="34">
        <v>20</v>
      </c>
      <c r="G39" s="41"/>
    </row>
    <row r="40" spans="1:9" ht="110.25" x14ac:dyDescent="0.25">
      <c r="A40" s="28" t="s">
        <v>50</v>
      </c>
      <c r="B40" s="29" t="s">
        <v>51</v>
      </c>
      <c r="C40" s="33" t="s">
        <v>11</v>
      </c>
      <c r="D40" s="33" t="s">
        <v>11</v>
      </c>
      <c r="E40" s="52">
        <f t="shared" si="1"/>
        <v>2091</v>
      </c>
      <c r="F40" s="34">
        <v>10</v>
      </c>
    </row>
    <row r="41" spans="1:9" ht="78.75" x14ac:dyDescent="0.25">
      <c r="A41" s="28" t="s">
        <v>52</v>
      </c>
      <c r="B41" s="29" t="s">
        <v>53</v>
      </c>
      <c r="C41" s="33" t="s">
        <v>11</v>
      </c>
      <c r="D41" s="33" t="s">
        <v>11</v>
      </c>
      <c r="E41" s="52">
        <f t="shared" si="1"/>
        <v>2091</v>
      </c>
      <c r="F41" s="34">
        <v>10</v>
      </c>
    </row>
  </sheetData>
  <mergeCells count="15">
    <mergeCell ref="A1:F1"/>
    <mergeCell ref="A7:F7"/>
    <mergeCell ref="A8:F8"/>
    <mergeCell ref="A11:A12"/>
    <mergeCell ref="B11:B12"/>
    <mergeCell ref="C11:D11"/>
    <mergeCell ref="E11:F11"/>
    <mergeCell ref="A19:A20"/>
    <mergeCell ref="B19:B20"/>
    <mergeCell ref="C19:D19"/>
    <mergeCell ref="E19:F19"/>
    <mergeCell ref="A29:A30"/>
    <mergeCell ref="B29:B30"/>
    <mergeCell ref="C29:D29"/>
    <mergeCell ref="E29:F29"/>
  </mergeCells>
  <pageMargins left="0.70866141732283472" right="0.70866141732283472" top="0.74803149606299213" bottom="0.74803149606299213" header="0.31496062992125984" footer="0.31496062992125984"/>
  <pageSetup paperSize="9" scale="68" fitToHeight="5" orientation="landscape" r:id="rId1"/>
  <headerFooter>
    <oddHeader>&amp;LDepartment of Jobs, Precincts and Regions
Automatic Indexation of Fees and Penalties – Small and Family Business Victoria
&amp;C&amp;"Arial"&amp;12&amp;K000000 OFFICIAL&amp;1#_x000D_</oddHeader>
    <oddFooter>&amp;C&amp;"Calibri"&amp;11&amp;K000000&amp;"Calibri"&amp;11&amp;K000000&amp;8&amp;P/&amp;N_x000D_&amp;1#&amp;"Arial"&amp;12&amp;K000000 OFFICIAL</oddFooter>
    <evenHeader>&amp;C&amp;"arial,Regular"&amp;9 UNCLASSIFIED</evenHeader>
    <evenFooter>&amp;L&amp;Z&amp;F&amp;R&amp;D &amp;T&amp;C&amp;"arial,Regular"&amp;9 UNCLASSIFIED</evenFooter>
    <firstHeader>&amp;C&amp;"arial,Regular"&amp;9 UNCLASSIFIED</firstHeader>
    <firstFooter>&amp;L&amp;Z&amp;F&amp;R&amp;D &amp;T&amp;C&amp;"arial,Regular"&amp;9 UNCLASSIFIED</firstFooter>
  </headerFooter>
  <rowBreaks count="1" manualBreakCount="1">
    <brk id="1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e54c51-c225-4571-a045-0baead801994">
      <Terms xmlns="http://schemas.microsoft.com/office/infopath/2007/PartnerControls"/>
    </lcf76f155ced4ddcb4097134ff3c332f>
    <TaxCatchAll xmlns="1cb54cc9-4ef3-4e87-81de-119443e56d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30D6AC59EB77458A9FA35BD4ED71CC" ma:contentTypeVersion="16" ma:contentTypeDescription="Create a new document." ma:contentTypeScope="" ma:versionID="51ef2feaeb325d8372ce8f526ef39619">
  <xsd:schema xmlns:xsd="http://www.w3.org/2001/XMLSchema" xmlns:xs="http://www.w3.org/2001/XMLSchema" xmlns:p="http://schemas.microsoft.com/office/2006/metadata/properties" xmlns:ns2="d5e54c51-c225-4571-a045-0baead801994" xmlns:ns3="1cb54cc9-4ef3-4e87-81de-119443e56d46" targetNamespace="http://schemas.microsoft.com/office/2006/metadata/properties" ma:root="true" ma:fieldsID="0c66ba3a040bbcbb65c4d5cb74a6bbe1" ns2:_="" ns3:_="">
    <xsd:import namespace="d5e54c51-c225-4571-a045-0baead801994"/>
    <xsd:import namespace="1cb54cc9-4ef3-4e87-81de-119443e56d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54c51-c225-4571-a045-0baead801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b54cc9-4ef3-4e87-81de-119443e56d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019a868-eeee-484c-9b63-51a0a9fa79dd}" ma:internalName="TaxCatchAll" ma:showField="CatchAllData" ma:web="1cb54cc9-4ef3-4e87-81de-119443e56d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62C7E2-6490-41D2-8FF7-B559B23078B5}">
  <ds:schemaRefs>
    <ds:schemaRef ds:uri="http://purl.org/dc/dcmitype/"/>
    <ds:schemaRef ds:uri="http://schemas.microsoft.com/office/infopath/2007/PartnerControls"/>
    <ds:schemaRef ds:uri="http://www.w3.org/XML/1998/namespace"/>
    <ds:schemaRef ds:uri="http://purl.org/dc/terms/"/>
    <ds:schemaRef ds:uri="1cb54cc9-4ef3-4e87-81de-119443e56d46"/>
    <ds:schemaRef ds:uri="http://purl.org/dc/elements/1.1/"/>
    <ds:schemaRef ds:uri="http://schemas.openxmlformats.org/package/2006/metadata/core-properties"/>
    <ds:schemaRef ds:uri="http://schemas.microsoft.com/office/2006/documentManagement/types"/>
    <ds:schemaRef ds:uri="d5e54c51-c225-4571-a045-0baead801994"/>
    <ds:schemaRef ds:uri="http://schemas.microsoft.com/office/2006/metadata/properties"/>
  </ds:schemaRefs>
</ds:datastoreItem>
</file>

<file path=customXml/itemProps2.xml><?xml version="1.0" encoding="utf-8"?>
<ds:datastoreItem xmlns:ds="http://schemas.openxmlformats.org/officeDocument/2006/customXml" ds:itemID="{05A507D2-5610-4509-9095-802539F26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54c51-c225-4571-a045-0baead801994"/>
    <ds:schemaRef ds:uri="1cb54cc9-4ef3-4e87-81de-119443e56d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874748-345C-47A1-BBD4-0B96F74D77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Small and Family Business</vt:lpstr>
      <vt:lpstr>'Small and Family Business'!Print_Area</vt:lpstr>
      <vt:lpstr>'Small and Family Business'!Print_Titles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K Berry (DJSIR)</dc:creator>
  <cp:keywords/>
  <dc:description/>
  <cp:lastModifiedBy>Shu-Yi Soong (DJSIR)</cp:lastModifiedBy>
  <cp:revision/>
  <cp:lastPrinted>2026-06-23T01:42:36Z</cp:lastPrinted>
  <dcterms:created xsi:type="dcterms:W3CDTF">2024-06-21T05:47:01Z</dcterms:created>
  <dcterms:modified xsi:type="dcterms:W3CDTF">2026-06-30T02:14:37Z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0x010100E030D6AC59EB77458A9FA35BD4ED71CC</vt:lpwstr>
  </property>
  <property fmtid="{D5CDD505-2E9C-101B-9397-08002B2CF9AE}" pid="5" name="MediaServiceImageTags">
    <vt:lpwstr/>
  </property>
  <property fmtid="{D5CDD505-2E9C-101B-9397-08002B2CF9AE}" pid="6" name="MSIP_Label_d00a4df9-c942-4b09-b23a-6c1023f6de27_Enabled">
    <vt:lpwstr>true</vt:lpwstr>
  </property>
  <property fmtid="{D5CDD505-2E9C-101B-9397-08002B2CF9AE}" pid="7" name="MSIP_Label_d00a4df9-c942-4b09-b23a-6c1023f6de27_SetDate">
    <vt:lpwstr>2026-06-30T02:14:36Z</vt:lpwstr>
  </property>
  <property fmtid="{D5CDD505-2E9C-101B-9397-08002B2CF9AE}" pid="8" name="MSIP_Label_d00a4df9-c942-4b09-b23a-6c1023f6de27_Method">
    <vt:lpwstr>Privileged</vt:lpwstr>
  </property>
  <property fmtid="{D5CDD505-2E9C-101B-9397-08002B2CF9AE}" pid="9" name="MSIP_Label_d00a4df9-c942-4b09-b23a-6c1023f6de27_Name">
    <vt:lpwstr>Official (DJPR)</vt:lpwstr>
  </property>
  <property fmtid="{D5CDD505-2E9C-101B-9397-08002B2CF9AE}" pid="10" name="MSIP_Label_d00a4df9-c942-4b09-b23a-6c1023f6de27_SiteId">
    <vt:lpwstr>722ea0be-3e1c-4b11-ad6f-9401d6856e24</vt:lpwstr>
  </property>
  <property fmtid="{D5CDD505-2E9C-101B-9397-08002B2CF9AE}" pid="11" name="MSIP_Label_d00a4df9-c942-4b09-b23a-6c1023f6de27_ActionId">
    <vt:lpwstr>79d3828d-d089-41ec-a64c-576a7f304a1e</vt:lpwstr>
  </property>
  <property fmtid="{D5CDD505-2E9C-101B-9397-08002B2CF9AE}" pid="12" name="MSIP_Label_d00a4df9-c942-4b09-b23a-6c1023f6de27_ContentBits">
    <vt:lpwstr>3</vt:lpwstr>
  </property>
  <property fmtid="{D5CDD505-2E9C-101B-9397-08002B2CF9AE}" pid="13" name="MSIP_Label_d00a4df9-c942-4b09-b23a-6c1023f6de27_Tag">
    <vt:lpwstr>10, 0, 1, 1</vt:lpwstr>
  </property>
</Properties>
</file>