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vicgov.sharepoint.com/sites/VG000959/Current Year/22-23 Budget/18. 2022-23 Budget - Fees and Charges/4. Final Copies to publish/"/>
    </mc:Choice>
  </mc:AlternateContent>
  <xr:revisionPtr revIDLastSave="5" documentId="8_{F4890BA5-5E6E-4ADD-B014-6AADA8CFECCB}" xr6:coauthVersionLast="47" xr6:coauthVersionMax="47" xr10:uidLastSave="{254828E4-C4BF-4AF9-A18D-F94D6CFE6A7F}"/>
  <bookViews>
    <workbookView xWindow="-28920" yWindow="-120" windowWidth="29040" windowHeight="15840" xr2:uid="{92143B16-13E4-431E-8081-800B36483416}"/>
  </bookViews>
  <sheets>
    <sheet name="2022-23" sheetId="2" r:id="rId1"/>
    <sheet name="Summary of changes - F&amp;G" sheetId="3" r:id="rId2"/>
  </sheets>
  <definedNames>
    <definedName name="_xlnm.Print_Area" localSheetId="0">'2022-23'!$A$1:$F$184</definedName>
    <definedName name="_xlnm.Print_Area" localSheetId="1">'Summary of changes - F&amp;G'!$A$1:$C$16</definedName>
    <definedName name="_xlnm.Print_Titles" localSheetId="0">'2022-23'!$1:$9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2" l="1"/>
  <c r="F184" i="2"/>
  <c r="F183" i="2"/>
  <c r="F182" i="2"/>
  <c r="F181" i="2"/>
  <c r="F180" i="2"/>
  <c r="F179" i="2"/>
  <c r="F178" i="2"/>
  <c r="F177" i="2"/>
  <c r="F176" i="2"/>
  <c r="F175" i="2"/>
  <c r="F174" i="2"/>
  <c r="F173" i="2"/>
  <c r="F172" i="2"/>
  <c r="F171" i="2"/>
  <c r="F170" i="2"/>
  <c r="F169" i="2"/>
  <c r="F168" i="2"/>
  <c r="F167" i="2"/>
  <c r="F166" i="2"/>
  <c r="F165"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1" i="2"/>
  <c r="F120" i="2"/>
  <c r="F119" i="2"/>
  <c r="F118" i="2"/>
  <c r="F117" i="2"/>
  <c r="F116" i="2"/>
  <c r="F115" i="2"/>
  <c r="D110" i="2"/>
  <c r="D109" i="2"/>
  <c r="D108" i="2"/>
  <c r="D107" i="2"/>
  <c r="D106" i="2"/>
  <c r="D105" i="2"/>
  <c r="D104" i="2"/>
  <c r="D103" i="2"/>
  <c r="D102" i="2"/>
  <c r="D101" i="2"/>
  <c r="D100" i="2"/>
  <c r="D99" i="2"/>
  <c r="D98"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5" i="2"/>
  <c r="F14" i="2"/>
  <c r="F13" i="2"/>
</calcChain>
</file>

<file path=xl/sharedStrings.xml><?xml version="1.0" encoding="utf-8"?>
<sst xmlns="http://schemas.openxmlformats.org/spreadsheetml/2006/main" count="316" uniqueCount="266">
  <si>
    <t xml:space="preserve">  In accordance with the Monetary Units Act 2004 the current value for 2022-23 is:</t>
  </si>
  <si>
    <t>Fee unit</t>
  </si>
  <si>
    <t xml:space="preserve">      Penalty Unit</t>
  </si>
  <si>
    <t>The amount of fees are determined by multiplying the number of fee units contained in the legislation by the current value of the fee unit (section 7(1)) and rounded to the nearest 10 cents (section 7(3))</t>
  </si>
  <si>
    <t>The amount of penalties are determined by multiplying the number of penalty units contained in the legislation by the current value of the penalty unit (section 7(2)) and rounded to the nearest dollar (section 7(4))</t>
  </si>
  <si>
    <t>Act/Regulation</t>
  </si>
  <si>
    <t>Description of fee or charge</t>
  </si>
  <si>
    <t>Fee units</t>
  </si>
  <si>
    <t>2022-23 fee amount (current year)</t>
  </si>
  <si>
    <t>Penalty units</t>
  </si>
  <si>
    <t>2022-23 penalty amount (current year)</t>
  </si>
  <si>
    <t>Forestry and Game</t>
  </si>
  <si>
    <t xml:space="preserve">Game Management Authority Act 2014 </t>
  </si>
  <si>
    <t>14(1)</t>
  </si>
  <si>
    <t>Failure of a member of the Authority to declare a pecuniary interest in a matter being considered or about to be considered by the Authority, as soon as relevant facts come to the member's knowledge.</t>
  </si>
  <si>
    <t>14(4)</t>
  </si>
  <si>
    <t>Member of the Authority remains present during a deliberation or vote on a matter which the member has made a declaration, unless otherwise resolved by the Authority.</t>
  </si>
  <si>
    <t>Improper use of any information by members, officers or employees of the Authority which results in a direct or indirect pecuniary or other advantage for the person or for any other person.</t>
  </si>
  <si>
    <t>A person who is, or has been, a member, officer or employee of the Authority or an authorised officer must not disclose any information obtained during the course of the person's duties except as authorised under this section.</t>
  </si>
  <si>
    <t>Wildlife Act 1975</t>
  </si>
  <si>
    <t>22A(8)</t>
  </si>
  <si>
    <t xml:space="preserve">Contravene any condition, limitation or restriction to which a Game licence is subject.  </t>
  </si>
  <si>
    <t>28(1)</t>
  </si>
  <si>
    <t xml:space="preserve">Fail to produce licence permit or authority when requested by an authorised officer or member of police officer. </t>
  </si>
  <si>
    <t>28(2)</t>
  </si>
  <si>
    <t>Give, lend or permit another person to use a wildlife (game) licence, produce a wildlife (game) licence issued to another person or tamper with, deface, unlawfully use or attempt to use a wildlife (game) licence issued to another person.</t>
  </si>
  <si>
    <t>28B</t>
  </si>
  <si>
    <t xml:space="preserve">Fail to comply with conditions, limitations or restrictions imposed by an authorisation issued under section 28A.  </t>
  </si>
  <si>
    <t>43(1)</t>
  </si>
  <si>
    <t xml:space="preserve">Hunt, take or destroy other protected wildlife without a licence or authorisation.  </t>
  </si>
  <si>
    <t>44(1)</t>
  </si>
  <si>
    <t>Hunt, take or destroy game during a close season for that taxon of game, without authorisation.</t>
  </si>
  <si>
    <t>44(3)</t>
  </si>
  <si>
    <t>Hunt, take or destroy game during the open season for that taxon of game, without a licence or authorisation.</t>
  </si>
  <si>
    <t>47D(1)</t>
  </si>
  <si>
    <t xml:space="preserve">Possess or control wildlife which has been illegally taken, sold, acquired, received, disposed, possessed, kept, bread, processed or displayed.  </t>
  </si>
  <si>
    <t>48(1)</t>
  </si>
  <si>
    <t xml:space="preserve">Owner of a dog or cat which chases, rushes at, attacks, bites, worries wildlife on public land.  </t>
  </si>
  <si>
    <t>53</t>
  </si>
  <si>
    <t xml:space="preserve">Possess or use prohibited snare, trap, net, gun or substance in, upon or adjacent to a lake, swamp, marsh, sanctuary or State Wildlife Reserve. </t>
  </si>
  <si>
    <t>54 (1)</t>
  </si>
  <si>
    <t xml:space="preserve">Kill, destroy, take or injure wildlife by poison bait or lay poison with intent to kill, destroy, take or injure wildlife. </t>
  </si>
  <si>
    <t>55</t>
  </si>
  <si>
    <t>Use birdlime, glue or other viscous material for taking or restraining wildlife.</t>
  </si>
  <si>
    <t>56(1)</t>
  </si>
  <si>
    <t>Possess or use a punt gun.</t>
  </si>
  <si>
    <t>57</t>
  </si>
  <si>
    <t>Remove, obliterate, damage, obscure, alters, or otherwise interferes with any mark, sign or device attached to wildlife or any scientific or investigation equipment, trap or net.</t>
  </si>
  <si>
    <t>58(1)</t>
  </si>
  <si>
    <t>Wilfully molest or injure protected wildlife, cause or wilfully disturb, chase or herd protected wildlife or separate or cause separation of protected wildlife from young.</t>
  </si>
  <si>
    <t>58A</t>
  </si>
  <si>
    <t xml:space="preserve">Licence or permit holder makes or keeps records which are inaccurate or false.  </t>
  </si>
  <si>
    <t>58B</t>
  </si>
  <si>
    <t xml:space="preserve">Give false or misleading information in a licence or permit application.  </t>
  </si>
  <si>
    <t>58C(1)</t>
  </si>
  <si>
    <t>Enter or remain in a specified hunting area during a specified time without a game (duck) licence and a firearms licence.</t>
  </si>
  <si>
    <t>58D</t>
  </si>
  <si>
    <t>Approach within 10 metres of a person hunting duck in a specified hunting area during the open season for duck.</t>
  </si>
  <si>
    <t>58E</t>
  </si>
  <si>
    <t xml:space="preserve">Interfere with, harass, hinder or obstruct a game hunter.  </t>
  </si>
  <si>
    <t>60A</t>
  </si>
  <si>
    <t xml:space="preserve">Fail to produce firearms licence if directed by authorised officer. </t>
  </si>
  <si>
    <t>60D(5)</t>
  </si>
  <si>
    <t xml:space="preserve">Fail to comply with a notice issued under Section 60D(1).  </t>
  </si>
  <si>
    <t>61(3)</t>
  </si>
  <si>
    <t xml:space="preserve">Refuse to give name or place of residence or give false name or place or residence to authorised officer or Police officer.  </t>
  </si>
  <si>
    <t>62(1)</t>
  </si>
  <si>
    <t xml:space="preserve">Obstruct, resist or assault and authorised officer or Police officer or incites or encourages a person to do so.  </t>
  </si>
  <si>
    <t>62(2)</t>
  </si>
  <si>
    <t xml:space="preserve">Threaten, insult or abuse an authorised officer.  </t>
  </si>
  <si>
    <t>62(3) &amp; 62(4)</t>
  </si>
  <si>
    <t xml:space="preserve">Fail to comply with direction of authorised officer or police officer to unload firearm.  </t>
  </si>
  <si>
    <t>62(5) &amp; 62(6)</t>
  </si>
  <si>
    <t xml:space="preserve">Fail to leave or not enter specified hunting area if directed by authorised officer or police officer. </t>
  </si>
  <si>
    <t>62A</t>
  </si>
  <si>
    <t xml:space="preserve">Impersonate the Secretary or an authorised officer.  </t>
  </si>
  <si>
    <t>Wildlife (Game) Regulations 2012 SR No.99/2012</t>
  </si>
  <si>
    <t>11</t>
  </si>
  <si>
    <t>Failure to notify the Game Management Authority within 14 days after changing address</t>
  </si>
  <si>
    <t>30</t>
  </si>
  <si>
    <t>Take or destroy more than the specified bag limit for game.</t>
  </si>
  <si>
    <t>31</t>
  </si>
  <si>
    <t>Hunt, take or destroy game birds other than with a firearm that is a shotgun having a gauge that is not greater than 12.</t>
  </si>
  <si>
    <t>32</t>
  </si>
  <si>
    <t>A person must not use toxic shot to hunt, take or destroy ducks.</t>
  </si>
  <si>
    <t>33(1)</t>
  </si>
  <si>
    <t>In possession of toxic shot in the course of hunting duck or within an area in which he or she intends to hunt duck or within a State Game Reserve.</t>
  </si>
  <si>
    <t>34</t>
  </si>
  <si>
    <t>Hunt, take or destroy deer (other than Hog Deer, Chital Deer or Fallow Deer) using methods other than those specified.</t>
  </si>
  <si>
    <t>35</t>
  </si>
  <si>
    <t xml:space="preserve">Hunt, take or destroy Hog Deer, Chital Deer or Fallow Deer using methods other than those specified. </t>
  </si>
  <si>
    <t>36(1)</t>
  </si>
  <si>
    <t>In possession of a spotlight and a firearm in recognised deer habitat from 30 minutes after sunset until 30 minutes before sunrise.</t>
  </si>
  <si>
    <t>36(2)</t>
  </si>
  <si>
    <t>In possession of a spotlight and be in company with a person in possession of a firearm in recognised deer habitat from 30 minutes after sunset until 30 minutes before sunrise.</t>
  </si>
  <si>
    <t>36(3)</t>
  </si>
  <si>
    <t>In possession of a firearm and be in company with a person in possession of a spotlight in recognised deer habitat from 30 minutes after sunset until 30 minutes before sunrise.</t>
  </si>
  <si>
    <t>37(1)</t>
  </si>
  <si>
    <t>Use a dog, other than a gundog, when hunting, taking or destroying game birds.</t>
  </si>
  <si>
    <t>37(2)</t>
  </si>
  <si>
    <t>Cause or permit a dog, other than a gundog, to be used when hunting, taking or destroying game birds.</t>
  </si>
  <si>
    <t>38</t>
  </si>
  <si>
    <t>A person must not use a dog for hunting deer other than—
 (a) a registered hound for the purpose of trailing Sambar Deer; or
 (b) a gundog for the purpose of locating, pointing or flushing deer (other than Hog Deer); or
 (c) a deer hunting dog for the purpose of locating or flushing deer (other than Hog Deer)</t>
  </si>
  <si>
    <t>39</t>
  </si>
  <si>
    <t xml:space="preserve">A person hunting alone for deer (other than Hog Deer) must not use more than 2 gundogs or 2 deer hunting dogs or 1 gundog and 1 deer hunting dog for the purpose of locating, pointing or flushing that deer.
</t>
  </si>
  <si>
    <t>40</t>
  </si>
  <si>
    <t>A person hunting in a team for deer (other than Hog Deer) must ensure the team does not use more than 2 gundogs or 2 deer hunting dogs or 1 gundog or 1 deer hunting dog for the purpose of locating, pointing or flushing that deer.</t>
  </si>
  <si>
    <t>41</t>
  </si>
  <si>
    <t>A person who uses a hound, gundog or deer hunting dog for hunting deer must ensure that the hound, gundog or deer hunting dog does not attack, bite or maim wildlife.</t>
  </si>
  <si>
    <t>42</t>
  </si>
  <si>
    <t>A person who is hunting on public land in recognised deer habitat must not have in his or her care or control a dog (that is not a hound, gundog or deer hunting dog) unless the dog is restrained or confined.</t>
  </si>
  <si>
    <t xml:space="preserve">Use or possess a hound on private land (without permission), in a park, other than in accordance with the National Parks Act 1975, in any area prohibited by the regulations or in any other area closed under Part XI of the Act.
</t>
  </si>
  <si>
    <t>44</t>
  </si>
  <si>
    <t>Use a registered hound for hunting Sambar Deer without a collar to which is securely attached a permanent tag or label which has the full name of the hound owner and the hound registration number (issued by the Game Management Authority) of the hound.</t>
  </si>
  <si>
    <t>45(1)</t>
  </si>
  <si>
    <t>Use a spotlight to hunt or take game.</t>
  </si>
  <si>
    <t>46</t>
  </si>
  <si>
    <t>Hunt, take or destroy game that is fleeing from fire or smoke.</t>
  </si>
  <si>
    <t>47</t>
  </si>
  <si>
    <t>Hunt, take or destroy game during the period commencing a half-hour after sunset on any day and ending a half-hour before sunrise on the next day.</t>
  </si>
  <si>
    <t>Hunt, take or destroy game using any bait, lure, decoy or live animal to attract game.</t>
  </si>
  <si>
    <t>48(2)</t>
  </si>
  <si>
    <t>Cause, permit or assist in the hunting, taking or destroying of game using any bait, lure, decoy or live animal to attract game.</t>
  </si>
  <si>
    <t>49(1)</t>
  </si>
  <si>
    <t>Hunt, take or destroy game from an aircraft or motor vehicle.</t>
  </si>
  <si>
    <t>49(2)</t>
  </si>
  <si>
    <t>Cause, permit or assist in the hunting, taking or destroying of game from an aircraft or motor vehicle.</t>
  </si>
  <si>
    <t>50(1)</t>
  </si>
  <si>
    <t>Hunt, take or destroy duck from a motor boat whose motor is running (whether in gear or not)</t>
  </si>
  <si>
    <t>50(2)</t>
  </si>
  <si>
    <t>Cause, permit or assist in the hunting, taking or destroying of duck, from a motor boat whose motor is running (whether in gear or not).</t>
  </si>
  <si>
    <t>51</t>
  </si>
  <si>
    <t>Failure to immediately kill that game that is alive when recovered.</t>
  </si>
  <si>
    <t>51A</t>
  </si>
  <si>
    <t>Failure to make reasonable efforts to recover downed game bird immediately after the bird is struck.</t>
  </si>
  <si>
    <t>51B</t>
  </si>
  <si>
    <t>Failure to keep the meat of both breasts of the game bird in the person's possession until immediately prior to cooking or arriving at the persons place of residence.</t>
  </si>
  <si>
    <t>52</t>
  </si>
  <si>
    <t>Failure to leave one fully feathered wing attached to the duck, or duck breast, until immediately prior to cooking or the duck has been taken to the person's place of residence.</t>
  </si>
  <si>
    <t>Storage of game on commercial premises</t>
  </si>
  <si>
    <t>54</t>
  </si>
  <si>
    <t>Game prohibited on commercial premises where food is cooked</t>
  </si>
  <si>
    <t>55(1)</t>
  </si>
  <si>
    <t>A person must not sell, or expose for sale, any game.</t>
  </si>
  <si>
    <t>Possession of a female Hog Deer carcess without a Hog Deer Tag marked with the letter "F" attached to one of the hind legs, prior to the carcasses has been taken to a checking station.</t>
  </si>
  <si>
    <t>56(2)</t>
  </si>
  <si>
    <t>Possession of a male Hog Deer carcess without a Hog Deer Tag marked with the letter "M" attached to one of the hind legs, prior to the carcasses has been taken to a checking station.</t>
  </si>
  <si>
    <t xml:space="preserve">Failure to immediately attach a Hog Deer Tag to one of the hind legs of the deer in the manner prescribed. </t>
  </si>
  <si>
    <t>58</t>
  </si>
  <si>
    <t>Remove a Hog Deer from where it was killed prior to attaching a Hog Deer Tag to one of its hind legs.</t>
  </si>
  <si>
    <t>59</t>
  </si>
  <si>
    <t>Remove the Hog Deer Tag from the body of any Hog Deer killed prior to the body of that deer being taken to a checking station and prior to any required biological sample being given.</t>
  </si>
  <si>
    <t>60</t>
  </si>
  <si>
    <t>Remove the head or dismember any Hog Deer killed prior to the body of that deer being taken to a checking station and prior to any required biological sample being given.</t>
  </si>
  <si>
    <t>64</t>
  </si>
  <si>
    <t>Hunt, take or destroy Hog Deer without being in possession of valid and relevant Hog Deer Tags.</t>
  </si>
  <si>
    <t>65</t>
  </si>
  <si>
    <t>Sell, give, lend or transfer a Hog Deer Tag to any other person.</t>
  </si>
  <si>
    <t>66</t>
  </si>
  <si>
    <t>Alter, deface or reproduce a Hog Deer Tag.</t>
  </si>
  <si>
    <t>67</t>
  </si>
  <si>
    <t>68</t>
  </si>
  <si>
    <t>Failure to return any unused Hog Deer Tags and a completed return form within 28 days after the last day of each open season in the year for which the Hog Deer Tags were issued.</t>
  </si>
  <si>
    <t>71(1)</t>
  </si>
  <si>
    <t>Hunt, take or destroy deer within areas of Victoria prohibited by the regulations.</t>
  </si>
  <si>
    <t>72(2)</t>
  </si>
  <si>
    <t>Hunt or take Sambar Deer with the use of hounds or destroy Sambar Deer outside the permitted hunting area.</t>
  </si>
  <si>
    <t>Wildlife (Game) Regulations 2012</t>
  </si>
  <si>
    <t>Fee for a game licence that allows the hunting, taking or destroying of game birds</t>
  </si>
  <si>
    <t>Fee for a game licence that allows the hunting, taking or destroying of deer</t>
  </si>
  <si>
    <t>Fee for a game licence that allows the hunting, taking or destroying of game birds and deer</t>
  </si>
  <si>
    <t>Fee for a game licence that allows the hunting, taking or destroying of non-indigenous game birds on a game bird farm</t>
  </si>
  <si>
    <t>Fee for a game licence that allows the hunting, taking or destroying of deer by a non-resident of Australia</t>
  </si>
  <si>
    <t>Fee for a game licence that allows the hunting, taking or destroying of game birds by a non-resident of Australia</t>
  </si>
  <si>
    <t>Fee for a game licence that allows the hunting, taking or destroying of game birds and deer by a non-resident of Australia</t>
  </si>
  <si>
    <t>Fee for a once-off game licence that allows the hunting, taking or destroying of game birds and deer by a person aged 12 years or more but less than 18 years</t>
  </si>
  <si>
    <t>Application fee for a variation of a game licence</t>
  </si>
  <si>
    <t>Application fee for the replacement of a stolen, lost, damaged or destroyed game licence</t>
  </si>
  <si>
    <t>12(3)</t>
  </si>
  <si>
    <t>Maximum fee to take part in a ballot</t>
  </si>
  <si>
    <t>14(3)</t>
  </si>
  <si>
    <t>Maximum fee for the Waterfowl Identification Test</t>
  </si>
  <si>
    <t>16(3)</t>
  </si>
  <si>
    <t>Maximum fee for the Sambar Deer hunting with hounds test</t>
  </si>
  <si>
    <t>Conservation, Forests and Lands (Primary Industries Infringement Notices) Regulations 2013</t>
  </si>
  <si>
    <t>SCHEDULE 1</t>
  </si>
  <si>
    <t>An offence against section 22A(8) of the Act constituted by a contravention of regulation 19(1) of the Regulations.</t>
  </si>
  <si>
    <t>For the purposes of the Act, it is a condition of a game licence that allows the use of hounds to hunt Sambar Deer that no more than 5 hounds be used or no more than 8 hounds (of which at least 3 hounds must be less than 12 months old) be used.</t>
  </si>
  <si>
    <t>An offence against section 22A(8) of the Act constituted by a contravention of regulation 19(2) of the Regulations.</t>
  </si>
  <si>
    <t>For the purposes of the Act, it is a condition of a game licence that allows the use of hounds to hunt Sambar Deer that when hunting as a team, the team uses no more than 5 hounds or no more than 8 hounds (of which at least 3 hounds must be less than 12 months old) be used.</t>
  </si>
  <si>
    <t>An offence against section 22A(8) of the Act constituted by a contravention of regulation 23 of the Regulations.</t>
  </si>
  <si>
    <t>For the purposes of the Act, it is a condition of a game licence that allows the use of hounds to hunt Sambar Deer that only registered hounds be used.</t>
  </si>
  <si>
    <t>Failure to provide game licence or permit for inspection within 14 days of a request by an authorised officer.</t>
  </si>
  <si>
    <t>32(1)</t>
  </si>
  <si>
    <t xml:space="preserve">36(1)  </t>
  </si>
  <si>
    <t xml:space="preserve">36(2) </t>
  </si>
  <si>
    <t xml:space="preserve">36(3) </t>
  </si>
  <si>
    <t xml:space="preserve">37(1) </t>
  </si>
  <si>
    <t xml:space="preserve">38(1) </t>
  </si>
  <si>
    <t>42(1)</t>
  </si>
  <si>
    <t>43(1)(a)</t>
  </si>
  <si>
    <t>If while hunting or taking Sambar Deer with the use of hounds, a hound of a hound possessor is found 
on private land.</t>
  </si>
  <si>
    <t>43(1)(b)</t>
  </si>
  <si>
    <t>If while hunting or taking Sambar Deer with the use of hounds, a hound of a hound possessor is found
in a park, other than in accordance with the National Parks Act 1975.</t>
  </si>
  <si>
    <t xml:space="preserve">43(1)(c) </t>
  </si>
  <si>
    <t>If while hunting or taking Sambar Deer with the use of hounds, a hound of a hound possessor is found in any area prohibited by the regulations.</t>
  </si>
  <si>
    <t xml:space="preserve">43(1)(d) </t>
  </si>
  <si>
    <t>If while hunting or taking Sambar Deer with the use of hounds, a hound of a hound possessor is found in any other area closed under Part XI of the Act.</t>
  </si>
  <si>
    <t xml:space="preserve">45(1) </t>
  </si>
  <si>
    <t xml:space="preserve">48(1) </t>
  </si>
  <si>
    <t>A person must not hunt, take or destroy game using any bait, lure, decoy or live animal to attract game.</t>
  </si>
  <si>
    <t xml:space="preserve">49(1) </t>
  </si>
  <si>
    <t xml:space="preserve">50(1) </t>
  </si>
  <si>
    <t xml:space="preserve">51A </t>
  </si>
  <si>
    <t>51B(1)</t>
  </si>
  <si>
    <t xml:space="preserve">56(1) </t>
  </si>
  <si>
    <t xml:space="preserve">56(2) </t>
  </si>
  <si>
    <t xml:space="preserve">64(a) </t>
  </si>
  <si>
    <t xml:space="preserve">64(b) </t>
  </si>
  <si>
    <t>Hunt, take or destroy Hog Deer without valid Hog Deer Tags in the case where one Hog Deer has been taken, not being in possession of one Hog Deer Tag marked with the letter of the sex that has not been taken.</t>
  </si>
  <si>
    <t xml:space="preserve">67(3) </t>
  </si>
  <si>
    <t xml:space="preserve">71(1) </t>
  </si>
  <si>
    <t xml:space="preserve">72(1) </t>
  </si>
  <si>
    <t>Sustainable Forests (Timber) Act 2004</t>
  </si>
  <si>
    <t>Offence to undertake unauthorised timber harvesting operations (natural person)</t>
  </si>
  <si>
    <t>Offence to undertake unauthorised timber harvesting operations (body corporate)</t>
  </si>
  <si>
    <t>70(2)</t>
  </si>
  <si>
    <t>Comply with a direction in relation to conduct of timber harvesting operations</t>
  </si>
  <si>
    <t>Non compliance with a suspension notice</t>
  </si>
  <si>
    <t>77D(2)</t>
  </si>
  <si>
    <t>Refusal or failure to comply with a direction to leave a timber harvesting safety zone</t>
  </si>
  <si>
    <t>77E(2)</t>
  </si>
  <si>
    <t>Refusal or failure to comply with a direction to stop or move a vehicle in a timber harvesting safety zone</t>
  </si>
  <si>
    <t>77F(2)</t>
  </si>
  <si>
    <t>Refusal or failure to comply with a direction to remove a dog from a timber harvesting safety zone</t>
  </si>
  <si>
    <t>77G</t>
  </si>
  <si>
    <t>Offence to enter or remain in a timber harvesting safety zone</t>
  </si>
  <si>
    <t>77H</t>
  </si>
  <si>
    <t>Offence to be in possession of a prohibited thing in a timber harvesting safety zone</t>
  </si>
  <si>
    <t>77I</t>
  </si>
  <si>
    <t>Offence to allow a dog to enter a timber harvesting safety zone</t>
  </si>
  <si>
    <t>77J</t>
  </si>
  <si>
    <t>Offence to remove or destroy a barrier or fence prohibiting or restricting access to a timber harvesting safety zone</t>
  </si>
  <si>
    <t>77K</t>
  </si>
  <si>
    <t>Offence to remove or destroy a notice advising of a timber harvesting safety zone</t>
  </si>
  <si>
    <t>84(3)</t>
  </si>
  <si>
    <t>Failure to comply with requirement to give name and address</t>
  </si>
  <si>
    <t>84(5)</t>
  </si>
  <si>
    <t>Provide evidence of correctness of name and address</t>
  </si>
  <si>
    <t>Hinder or obstruct an authorised officer</t>
  </si>
  <si>
    <t>Threaten or abuse an authorised officer</t>
  </si>
  <si>
    <t>94A</t>
  </si>
  <si>
    <t>Hinder, obstruct, interfere with timber harvesting operations by using prohibited thing</t>
  </si>
  <si>
    <t>94B</t>
  </si>
  <si>
    <t>Hinder, obstruct, interfere with timber harvesting operations</t>
  </si>
  <si>
    <t>94F</t>
  </si>
  <si>
    <t>Contravene an exclusion order</t>
  </si>
  <si>
    <t>94H</t>
  </si>
  <si>
    <t>Summary of main changes to DJPR fee and penalty units for 2022-23</t>
  </si>
  <si>
    <t>DJPR Group/Branch</t>
  </si>
  <si>
    <t>Act/Regulation/Legislation</t>
  </si>
  <si>
    <t>Main Changes</t>
  </si>
  <si>
    <t>2022-23 FEES AND PENALTIES - FORESTRY AND GAME</t>
  </si>
  <si>
    <t>Failure to take a Hog Deer carcass to a checking station within 24 hours of taking the deer.</t>
  </si>
  <si>
    <t>Hunt, take or destroy Hog Deer in the case where no Hog Deer have been taken, not being in possession of one tag marked with the letter "F" for female and one marked with the letter "M" for male.</t>
  </si>
  <si>
    <t>Refuse or fail to comply with a direction to leave area to which exclusion order applies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</si>
</sst>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quot;$&quot;#,##0.00"/>
    <numFmt numFmtId="166" formatCode="_(&quot;$&quot;* #,##0.00_);_(&quot;$&quot;* \(#,##0.00\);_(&quot;$&quot;* &quot;-&quot;??_);_(@_)"/>
    <numFmt numFmtId="167" formatCode="&quot;$&quot;#,##0"/>
    <numFmt numFmtId="168" formatCode="&quot;$&quot;#,##0_);[Red]\(&quot;$&quot;#,##0\)"/>
  </numFmts>
  <fonts count="17" x14ac:knownFonts="1">
    <font>
      <sz val="11"/>
      <color theme="1"/>
      <name val="Calibri"/>
      <family val="2"/>
      <scheme val="minor"/>
    </font>
    <font>
      <sz val="11"/>
      <color theme="1"/>
      <name val="Calibri"/>
      <family val="2"/>
      <scheme val="minor"/>
    </font>
    <font>
      <b/>
      <sz val="12"/>
      <name val="Tahoma"/>
      <family val="2"/>
    </font>
    <font>
      <sz val="12"/>
      <color theme="1"/>
      <name val="Tahoma"/>
      <family val="2"/>
    </font>
    <font>
      <sz val="12"/>
      <name val="Tahoma"/>
      <family val="2"/>
    </font>
    <font>
      <b/>
      <sz val="12"/>
      <color rgb="FF1F1E21"/>
      <name val="Arial"/>
      <family val="2"/>
    </font>
    <font>
      <b/>
      <sz val="12"/>
      <name val="Calibri"/>
      <family val="2"/>
      <scheme val="minor"/>
    </font>
    <font>
      <sz val="12"/>
      <color theme="1"/>
      <name val="Arial"/>
      <family val="2"/>
    </font>
    <font>
      <b/>
      <sz val="12"/>
      <color theme="0"/>
      <name val="Calibri"/>
      <family val="2"/>
      <scheme val="minor"/>
    </font>
    <font>
      <b/>
      <i/>
      <sz val="12"/>
      <name val="Calibri"/>
      <family val="2"/>
      <scheme val="minor"/>
    </font>
    <font>
      <sz val="12"/>
      <color theme="1"/>
      <name val="Calibri"/>
      <family val="2"/>
      <scheme val="minor"/>
    </font>
    <font>
      <i/>
      <sz val="12"/>
      <name val="Calibri"/>
      <family val="2"/>
      <scheme val="minor"/>
    </font>
    <font>
      <sz val="12"/>
      <name val="Calibri"/>
      <family val="2"/>
      <scheme val="minor"/>
    </font>
    <font>
      <sz val="10"/>
      <color theme="0"/>
      <name val="Calibri"/>
      <family val="2"/>
      <scheme val="minor"/>
    </font>
    <font>
      <sz val="10"/>
      <color theme="1"/>
      <name val="Calibri"/>
      <family val="2"/>
      <scheme val="minor"/>
    </font>
    <font>
      <b/>
      <sz val="10"/>
      <name val="Calibri"/>
      <family val="2"/>
      <scheme val="minor"/>
    </font>
    <font>
      <i/>
      <sz val="10"/>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9" tint="-0.249977111117893"/>
        <bgColor indexed="64"/>
      </patternFill>
    </fill>
    <fill>
      <patternFill patternType="solid">
        <fgColor theme="4" tint="-0.749992370372631"/>
        <bgColor indexed="64"/>
      </patternFill>
    </fill>
    <fill>
      <patternFill patternType="solid">
        <fgColor theme="4" tint="-0.499984740745262"/>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5"/>
      </top>
      <bottom/>
      <diagonal/>
    </border>
  </borders>
  <cellStyleXfs count="4">
    <xf numFmtId="0" fontId="0"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2" fillId="0" borderId="0" xfId="0" applyFont="1" applyAlignment="1">
      <alignment vertical="top"/>
    </xf>
    <xf numFmtId="0" fontId="3"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right" vertical="top" wrapText="1"/>
    </xf>
    <xf numFmtId="165" fontId="4" fillId="0" borderId="0" xfId="1" applyNumberFormat="1" applyFont="1" applyFill="1" applyBorder="1" applyAlignment="1">
      <alignment horizontal="left" vertical="top" wrapText="1"/>
    </xf>
    <xf numFmtId="165" fontId="4" fillId="0" borderId="0" xfId="1" applyNumberFormat="1" applyFont="1" applyFill="1" applyBorder="1" applyAlignment="1">
      <alignment horizontal="left" vertical="top"/>
    </xf>
    <xf numFmtId="0" fontId="4" fillId="0" borderId="0" xfId="0" applyFont="1" applyAlignment="1">
      <alignment vertical="top"/>
    </xf>
    <xf numFmtId="165" fontId="5" fillId="0" borderId="0" xfId="2" applyNumberFormat="1" applyFont="1" applyAlignment="1">
      <alignment vertical="top"/>
    </xf>
    <xf numFmtId="165" fontId="4" fillId="0" borderId="0" xfId="1" applyNumberFormat="1" applyFont="1" applyFill="1" applyBorder="1" applyAlignment="1">
      <alignment horizontal="right" vertical="top"/>
    </xf>
    <xf numFmtId="165" fontId="4" fillId="0" borderId="0" xfId="1" applyNumberFormat="1" applyFont="1" applyFill="1" applyBorder="1" applyAlignment="1">
      <alignment horizontal="right" vertical="top" wrapText="1"/>
    </xf>
    <xf numFmtId="165" fontId="5" fillId="0" borderId="0" xfId="2" applyNumberFormat="1" applyFont="1" applyAlignment="1"/>
    <xf numFmtId="0" fontId="4" fillId="0" borderId="0" xfId="0" applyFont="1" applyAlignment="1">
      <alignment vertical="top" wrapText="1"/>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7" fillId="0" borderId="0" xfId="0" applyFont="1" applyAlignment="1">
      <alignment wrapText="1"/>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8" fillId="3" borderId="3" xfId="0" applyFont="1" applyFill="1" applyBorder="1" applyAlignment="1">
      <alignment horizontal="right" vertical="center" wrapText="1"/>
    </xf>
    <xf numFmtId="0" fontId="8" fillId="3" borderId="4" xfId="0" applyFont="1" applyFill="1" applyBorder="1" applyAlignment="1">
      <alignment vertical="center" wrapText="1"/>
    </xf>
    <xf numFmtId="0" fontId="6" fillId="0" borderId="2" xfId="0" applyFont="1" applyBorder="1" applyAlignment="1">
      <alignment vertical="top"/>
    </xf>
    <xf numFmtId="0" fontId="9" fillId="0" borderId="3" xfId="0" applyFont="1" applyBorder="1" applyAlignment="1">
      <alignment vertical="top"/>
    </xf>
    <xf numFmtId="0" fontId="9" fillId="0" borderId="4" xfId="0" applyFont="1" applyBorder="1" applyAlignment="1">
      <alignment vertical="top"/>
    </xf>
    <xf numFmtId="0" fontId="10" fillId="0" borderId="0" xfId="0" applyFont="1"/>
    <xf numFmtId="0" fontId="11" fillId="0" borderId="1" xfId="0" applyFont="1" applyBorder="1" applyAlignment="1">
      <alignment horizontal="left"/>
    </xf>
    <xf numFmtId="0" fontId="12" fillId="0" borderId="1" xfId="0" applyFont="1" applyBorder="1" applyAlignment="1">
      <alignment wrapText="1"/>
    </xf>
    <xf numFmtId="165" fontId="10" fillId="0" borderId="1" xfId="3" applyNumberFormat="1" applyFont="1" applyBorder="1"/>
    <xf numFmtId="168" fontId="10" fillId="0" borderId="1" xfId="0" applyNumberFormat="1" applyFont="1" applyBorder="1"/>
    <xf numFmtId="0" fontId="10" fillId="0" borderId="0" xfId="0" applyFont="1" applyAlignment="1">
      <alignment wrapText="1"/>
    </xf>
    <xf numFmtId="0" fontId="10" fillId="0" borderId="0" xfId="0" applyFont="1" applyAlignment="1">
      <alignment horizontal="right" wrapText="1"/>
    </xf>
    <xf numFmtId="0" fontId="9" fillId="0" borderId="3" xfId="0" applyFont="1" applyBorder="1" applyAlignment="1">
      <alignment vertical="top" wrapText="1"/>
    </xf>
    <xf numFmtId="0" fontId="10" fillId="0" borderId="1" xfId="0" applyFont="1" applyBorder="1" applyAlignment="1">
      <alignment horizontal="right" wrapText="1"/>
    </xf>
    <xf numFmtId="1" fontId="10" fillId="0" borderId="1" xfId="2" applyNumberFormat="1" applyFont="1" applyBorder="1"/>
    <xf numFmtId="167" fontId="10" fillId="0" borderId="0" xfId="0" applyNumberFormat="1" applyFont="1"/>
    <xf numFmtId="0" fontId="8" fillId="4" borderId="5" xfId="0" applyFont="1" applyFill="1" applyBorder="1" applyAlignment="1" applyProtection="1">
      <alignment vertical="center"/>
      <protection locked="0"/>
    </xf>
    <xf numFmtId="0" fontId="8" fillId="4" borderId="5" xfId="0" applyFont="1" applyFill="1" applyBorder="1" applyAlignment="1" applyProtection="1">
      <alignment vertical="center" wrapText="1"/>
      <protection locked="0"/>
    </xf>
    <xf numFmtId="167" fontId="8" fillId="4" borderId="5" xfId="2" applyNumberFormat="1" applyFont="1" applyFill="1" applyBorder="1" applyAlignment="1" applyProtection="1">
      <alignment vertical="center"/>
      <protection locked="0"/>
    </xf>
    <xf numFmtId="0" fontId="10" fillId="0" borderId="1" xfId="2" applyNumberFormat="1" applyFont="1" applyBorder="1"/>
    <xf numFmtId="0" fontId="8" fillId="5" borderId="2" xfId="0" applyFont="1" applyFill="1" applyBorder="1" applyAlignment="1">
      <alignment vertical="top"/>
    </xf>
    <xf numFmtId="0" fontId="13" fillId="5" borderId="3" xfId="0" applyFont="1" applyFill="1" applyBorder="1" applyAlignment="1">
      <alignment vertical="top"/>
    </xf>
    <xf numFmtId="0" fontId="13" fillId="5" borderId="4" xfId="0" applyFont="1" applyFill="1" applyBorder="1" applyAlignment="1">
      <alignment vertical="top"/>
    </xf>
    <xf numFmtId="0" fontId="14" fillId="0" borderId="0" xfId="0" applyFont="1" applyAlignment="1">
      <alignment vertical="top"/>
    </xf>
    <xf numFmtId="0" fontId="15" fillId="6" borderId="1" xfId="0" applyFont="1" applyFill="1" applyBorder="1" applyAlignment="1">
      <alignment horizontal="center" vertical="top"/>
    </xf>
    <xf numFmtId="0" fontId="14" fillId="0" borderId="1" xfId="0" applyFont="1" applyBorder="1" applyAlignment="1">
      <alignment vertical="top"/>
    </xf>
    <xf numFmtId="0" fontId="16" fillId="0" borderId="1" xfId="0" applyFont="1" applyBorder="1" applyAlignment="1">
      <alignment vertical="top" wrapText="1"/>
    </xf>
    <xf numFmtId="0" fontId="14" fillId="0" borderId="1" xfId="0" applyFont="1" applyBorder="1" applyAlignment="1">
      <alignment vertical="top" wrapText="1"/>
    </xf>
    <xf numFmtId="0" fontId="14" fillId="0" borderId="0" xfId="0" applyFont="1" applyAlignment="1">
      <alignment vertical="top" wrapText="1"/>
    </xf>
    <xf numFmtId="0" fontId="2" fillId="0" borderId="0" xfId="0" applyFont="1" applyAlignment="1">
      <alignment horizontal="center" vertical="top"/>
    </xf>
    <xf numFmtId="0" fontId="4" fillId="0" borderId="0" xfId="0" applyFont="1" applyAlignment="1">
      <alignment horizontal="center" vertical="top"/>
    </xf>
    <xf numFmtId="0" fontId="4" fillId="0" borderId="0" xfId="0" applyFont="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9C951-12BF-49D3-AD95-4650606EDB08}">
  <sheetPr codeName="Sheet3">
    <outlinePr summaryBelow="0"/>
    <pageSetUpPr fitToPage="1"/>
  </sheetPr>
  <dimension ref="A1:G184"/>
  <sheetViews>
    <sheetView showGridLines="0" tabSelected="1" view="pageBreakPreview" zoomScale="60" zoomScaleNormal="100" workbookViewId="0">
      <pane ySplit="9" topLeftCell="A94" activePane="bottomLeft" state="frozen"/>
      <selection activeCell="B23" sqref="B23"/>
      <selection pane="bottomLeft" activeCell="B184" sqref="B184"/>
    </sheetView>
  </sheetViews>
  <sheetFormatPr defaultColWidth="9.21875" defaultRowHeight="15.6" outlineLevelRow="2" x14ac:dyDescent="0.3"/>
  <cols>
    <col min="1" max="1" width="33.21875" style="28" customWidth="1"/>
    <col min="2" max="2" width="76.33203125" style="28" customWidth="1"/>
    <col min="3" max="3" width="22.77734375" style="29" customWidth="1"/>
    <col min="4" max="4" width="22.77734375" style="28" customWidth="1"/>
    <col min="5" max="6" width="22.77734375" style="23" customWidth="1"/>
    <col min="7" max="7" width="11.44140625" style="23" customWidth="1"/>
    <col min="8" max="16384" width="9.21875" style="23"/>
  </cols>
  <sheetData>
    <row r="1" spans="1:7" s="2" customFormat="1" ht="15" x14ac:dyDescent="0.3">
      <c r="A1" s="47" t="s">
        <v>262</v>
      </c>
      <c r="B1" s="47"/>
      <c r="C1" s="47"/>
      <c r="D1" s="47"/>
      <c r="E1" s="47"/>
      <c r="F1" s="47"/>
      <c r="G1" s="1"/>
    </row>
    <row r="2" spans="1:7" s="2" customFormat="1" ht="15" x14ac:dyDescent="0.3">
      <c r="A2" s="3"/>
      <c r="B2" s="3"/>
      <c r="C2" s="4"/>
      <c r="D2" s="5"/>
      <c r="E2" s="5"/>
      <c r="F2" s="6"/>
    </row>
    <row r="3" spans="1:7" s="2" customFormat="1" ht="15" x14ac:dyDescent="0.3">
      <c r="A3" s="48" t="s">
        <v>0</v>
      </c>
      <c r="B3" s="48"/>
      <c r="C3" s="48"/>
      <c r="D3" s="48"/>
      <c r="E3" s="48"/>
      <c r="F3" s="7"/>
      <c r="G3" s="7"/>
    </row>
    <row r="4" spans="1:7" s="2" customFormat="1" x14ac:dyDescent="0.3">
      <c r="A4" s="3"/>
      <c r="B4" s="3"/>
      <c r="C4" s="4" t="s">
        <v>1</v>
      </c>
      <c r="D4" s="8">
        <v>15.29</v>
      </c>
      <c r="E4" s="9"/>
      <c r="F4" s="10"/>
    </row>
    <row r="5" spans="1:7" s="2" customFormat="1" x14ac:dyDescent="0.3">
      <c r="A5" s="3"/>
      <c r="B5" s="3"/>
      <c r="C5" s="4" t="s">
        <v>2</v>
      </c>
      <c r="D5" s="11">
        <v>184.92</v>
      </c>
      <c r="E5" s="9"/>
      <c r="F5" s="10"/>
    </row>
    <row r="6" spans="1:7" s="7" customFormat="1" ht="15" x14ac:dyDescent="0.3">
      <c r="A6" s="3"/>
      <c r="B6" s="3"/>
      <c r="C6" s="4"/>
      <c r="D6" s="5"/>
      <c r="E6" s="5"/>
      <c r="F6" s="6"/>
    </row>
    <row r="7" spans="1:7" s="7" customFormat="1" ht="38.25" customHeight="1" x14ac:dyDescent="0.3">
      <c r="A7" s="49" t="s">
        <v>3</v>
      </c>
      <c r="B7" s="49"/>
      <c r="C7" s="49"/>
      <c r="D7" s="49"/>
      <c r="E7" s="49"/>
      <c r="F7" s="49"/>
      <c r="G7" s="12"/>
    </row>
    <row r="8" spans="1:7" s="7" customFormat="1" ht="34.200000000000003" customHeight="1" x14ac:dyDescent="0.3">
      <c r="A8" s="49" t="s">
        <v>4</v>
      </c>
      <c r="B8" s="49"/>
      <c r="C8" s="49"/>
      <c r="D8" s="49"/>
      <c r="E8" s="49"/>
      <c r="F8" s="12"/>
      <c r="G8" s="12"/>
    </row>
    <row r="9" spans="1:7" s="15" customFormat="1" ht="31.2" x14ac:dyDescent="0.25">
      <c r="A9" s="13" t="s">
        <v>5</v>
      </c>
      <c r="B9" s="13" t="s">
        <v>6</v>
      </c>
      <c r="C9" s="14" t="s">
        <v>7</v>
      </c>
      <c r="D9" s="13" t="s">
        <v>8</v>
      </c>
      <c r="E9" s="13" t="s">
        <v>9</v>
      </c>
      <c r="F9" s="13" t="s">
        <v>10</v>
      </c>
    </row>
    <row r="10" spans="1:7" x14ac:dyDescent="0.3">
      <c r="A10" s="16" t="s">
        <v>11</v>
      </c>
      <c r="B10" s="17"/>
      <c r="C10" s="18"/>
      <c r="D10" s="17"/>
      <c r="E10" s="17"/>
      <c r="F10" s="19"/>
    </row>
    <row r="11" spans="1:7" outlineLevel="1" x14ac:dyDescent="0.3">
      <c r="A11" s="20" t="s">
        <v>12</v>
      </c>
      <c r="B11" s="21"/>
      <c r="C11" s="30"/>
      <c r="D11" s="21"/>
      <c r="E11" s="21"/>
      <c r="F11" s="22"/>
    </row>
    <row r="12" spans="1:7" ht="62.4" outlineLevel="2" x14ac:dyDescent="0.3">
      <c r="A12" s="24" t="s">
        <v>13</v>
      </c>
      <c r="B12" s="25" t="s">
        <v>14</v>
      </c>
      <c r="C12" s="31"/>
      <c r="D12" s="26"/>
      <c r="E12" s="32">
        <v>60</v>
      </c>
      <c r="F12" s="27">
        <f>ROUND(E12*$D$5,0)</f>
        <v>11095</v>
      </c>
    </row>
    <row r="13" spans="1:7" ht="46.8" outlineLevel="2" x14ac:dyDescent="0.3">
      <c r="A13" s="24" t="s">
        <v>15</v>
      </c>
      <c r="B13" s="25" t="s">
        <v>16</v>
      </c>
      <c r="C13" s="31"/>
      <c r="D13" s="26"/>
      <c r="E13" s="32">
        <v>60</v>
      </c>
      <c r="F13" s="27">
        <f t="shared" ref="F13:F15" si="0">ROUND(E13*$D$5,0)</f>
        <v>11095</v>
      </c>
    </row>
    <row r="14" spans="1:7" ht="62.4" outlineLevel="2" x14ac:dyDescent="0.3">
      <c r="A14" s="24">
        <v>15</v>
      </c>
      <c r="B14" s="25" t="s">
        <v>17</v>
      </c>
      <c r="C14" s="31"/>
      <c r="D14" s="26"/>
      <c r="E14" s="32">
        <v>60</v>
      </c>
      <c r="F14" s="27">
        <f t="shared" si="0"/>
        <v>11095</v>
      </c>
    </row>
    <row r="15" spans="1:7" ht="62.4" outlineLevel="2" x14ac:dyDescent="0.3">
      <c r="A15" s="24">
        <v>16</v>
      </c>
      <c r="B15" s="25" t="s">
        <v>18</v>
      </c>
      <c r="C15" s="31"/>
      <c r="D15" s="26"/>
      <c r="E15" s="32">
        <v>50</v>
      </c>
      <c r="F15" s="27">
        <f t="shared" si="0"/>
        <v>9246</v>
      </c>
    </row>
    <row r="16" spans="1:7" outlineLevel="1" x14ac:dyDescent="0.3">
      <c r="D16" s="29"/>
      <c r="E16" s="33"/>
    </row>
    <row r="17" spans="1:6" outlineLevel="1" x14ac:dyDescent="0.3">
      <c r="A17" s="20" t="s">
        <v>19</v>
      </c>
      <c r="B17" s="21"/>
      <c r="C17" s="30"/>
      <c r="D17" s="21"/>
      <c r="E17" s="21"/>
      <c r="F17" s="22"/>
    </row>
    <row r="18" spans="1:6" ht="31.2" outlineLevel="2" x14ac:dyDescent="0.3">
      <c r="A18" s="24" t="s">
        <v>20</v>
      </c>
      <c r="B18" s="25" t="s">
        <v>21</v>
      </c>
      <c r="C18" s="31"/>
      <c r="D18" s="26"/>
      <c r="E18" s="32">
        <v>10</v>
      </c>
      <c r="F18" s="27">
        <f t="shared" ref="F18:F45" si="1">ROUND(E18*$D$5,0)</f>
        <v>1849</v>
      </c>
    </row>
    <row r="19" spans="1:6" ht="31.2" outlineLevel="2" x14ac:dyDescent="0.3">
      <c r="A19" s="24" t="s">
        <v>22</v>
      </c>
      <c r="B19" s="25" t="s">
        <v>23</v>
      </c>
      <c r="C19" s="31"/>
      <c r="D19" s="26"/>
      <c r="E19" s="32">
        <v>5</v>
      </c>
      <c r="F19" s="27">
        <f t="shared" si="1"/>
        <v>925</v>
      </c>
    </row>
    <row r="20" spans="1:6" ht="62.4" outlineLevel="2" x14ac:dyDescent="0.3">
      <c r="A20" s="24" t="s">
        <v>24</v>
      </c>
      <c r="B20" s="25" t="s">
        <v>25</v>
      </c>
      <c r="C20" s="31"/>
      <c r="D20" s="26"/>
      <c r="E20" s="32">
        <v>50</v>
      </c>
      <c r="F20" s="27">
        <f t="shared" si="1"/>
        <v>9246</v>
      </c>
    </row>
    <row r="21" spans="1:6" ht="31.2" outlineLevel="2" x14ac:dyDescent="0.3">
      <c r="A21" s="24" t="s">
        <v>26</v>
      </c>
      <c r="B21" s="25" t="s">
        <v>27</v>
      </c>
      <c r="C21" s="31"/>
      <c r="D21" s="26"/>
      <c r="E21" s="32">
        <v>50</v>
      </c>
      <c r="F21" s="27">
        <f t="shared" si="1"/>
        <v>9246</v>
      </c>
    </row>
    <row r="22" spans="1:6" ht="31.2" outlineLevel="2" x14ac:dyDescent="0.3">
      <c r="A22" s="24" t="s">
        <v>28</v>
      </c>
      <c r="B22" s="25" t="s">
        <v>29</v>
      </c>
      <c r="C22" s="31"/>
      <c r="D22" s="26"/>
      <c r="E22" s="32">
        <v>50</v>
      </c>
      <c r="F22" s="27">
        <f t="shared" si="1"/>
        <v>9246</v>
      </c>
    </row>
    <row r="23" spans="1:6" ht="31.2" outlineLevel="2" x14ac:dyDescent="0.3">
      <c r="A23" s="24" t="s">
        <v>30</v>
      </c>
      <c r="B23" s="25" t="s">
        <v>31</v>
      </c>
      <c r="C23" s="31"/>
      <c r="D23" s="26"/>
      <c r="E23" s="32">
        <v>50</v>
      </c>
      <c r="F23" s="27">
        <f t="shared" si="1"/>
        <v>9246</v>
      </c>
    </row>
    <row r="24" spans="1:6" ht="31.2" outlineLevel="2" x14ac:dyDescent="0.3">
      <c r="A24" s="24" t="s">
        <v>32</v>
      </c>
      <c r="B24" s="25" t="s">
        <v>33</v>
      </c>
      <c r="C24" s="31"/>
      <c r="D24" s="26"/>
      <c r="E24" s="32">
        <v>10</v>
      </c>
      <c r="F24" s="27">
        <f t="shared" si="1"/>
        <v>1849</v>
      </c>
    </row>
    <row r="25" spans="1:6" ht="46.8" outlineLevel="2" x14ac:dyDescent="0.3">
      <c r="A25" s="24" t="s">
        <v>34</v>
      </c>
      <c r="B25" s="25" t="s">
        <v>35</v>
      </c>
      <c r="C25" s="31"/>
      <c r="D25" s="26"/>
      <c r="E25" s="32">
        <v>240</v>
      </c>
      <c r="F25" s="27">
        <f t="shared" si="1"/>
        <v>44381</v>
      </c>
    </row>
    <row r="26" spans="1:6" ht="31.2" outlineLevel="2" x14ac:dyDescent="0.3">
      <c r="A26" s="24" t="s">
        <v>36</v>
      </c>
      <c r="B26" s="25" t="s">
        <v>37</v>
      </c>
      <c r="C26" s="31"/>
      <c r="D26" s="26"/>
      <c r="E26" s="32">
        <v>25</v>
      </c>
      <c r="F26" s="27">
        <f t="shared" si="1"/>
        <v>4623</v>
      </c>
    </row>
    <row r="27" spans="1:6" ht="46.8" outlineLevel="2" x14ac:dyDescent="0.3">
      <c r="A27" s="24" t="s">
        <v>38</v>
      </c>
      <c r="B27" s="25" t="s">
        <v>39</v>
      </c>
      <c r="C27" s="31"/>
      <c r="D27" s="26"/>
      <c r="E27" s="32">
        <v>25</v>
      </c>
      <c r="F27" s="27">
        <f t="shared" si="1"/>
        <v>4623</v>
      </c>
    </row>
    <row r="28" spans="1:6" ht="31.2" outlineLevel="2" x14ac:dyDescent="0.3">
      <c r="A28" s="24" t="s">
        <v>40</v>
      </c>
      <c r="B28" s="25" t="s">
        <v>41</v>
      </c>
      <c r="C28" s="31"/>
      <c r="D28" s="26"/>
      <c r="E28" s="32">
        <v>100</v>
      </c>
      <c r="F28" s="27">
        <f t="shared" si="1"/>
        <v>18492</v>
      </c>
    </row>
    <row r="29" spans="1:6" ht="31.2" outlineLevel="2" x14ac:dyDescent="0.3">
      <c r="A29" s="24" t="s">
        <v>42</v>
      </c>
      <c r="B29" s="25" t="s">
        <v>43</v>
      </c>
      <c r="C29" s="31"/>
      <c r="D29" s="26"/>
      <c r="E29" s="32">
        <v>20</v>
      </c>
      <c r="F29" s="27">
        <f t="shared" si="1"/>
        <v>3698</v>
      </c>
    </row>
    <row r="30" spans="1:6" outlineLevel="2" x14ac:dyDescent="0.3">
      <c r="A30" s="24" t="s">
        <v>44</v>
      </c>
      <c r="B30" s="25" t="s">
        <v>45</v>
      </c>
      <c r="C30" s="31"/>
      <c r="D30" s="26"/>
      <c r="E30" s="32">
        <v>50</v>
      </c>
      <c r="F30" s="27">
        <f t="shared" si="1"/>
        <v>9246</v>
      </c>
    </row>
    <row r="31" spans="1:6" ht="46.8" outlineLevel="2" x14ac:dyDescent="0.3">
      <c r="A31" s="24" t="s">
        <v>46</v>
      </c>
      <c r="B31" s="25" t="s">
        <v>47</v>
      </c>
      <c r="C31" s="31"/>
      <c r="D31" s="26"/>
      <c r="E31" s="32">
        <v>50</v>
      </c>
      <c r="F31" s="27">
        <f t="shared" si="1"/>
        <v>9246</v>
      </c>
    </row>
    <row r="32" spans="1:6" ht="46.8" outlineLevel="2" x14ac:dyDescent="0.3">
      <c r="A32" s="24" t="s">
        <v>48</v>
      </c>
      <c r="B32" s="25" t="s">
        <v>49</v>
      </c>
      <c r="C32" s="31"/>
      <c r="D32" s="26"/>
      <c r="E32" s="32">
        <v>20</v>
      </c>
      <c r="F32" s="27">
        <f t="shared" si="1"/>
        <v>3698</v>
      </c>
    </row>
    <row r="33" spans="1:6" ht="31.2" outlineLevel="2" x14ac:dyDescent="0.3">
      <c r="A33" s="24" t="s">
        <v>50</v>
      </c>
      <c r="B33" s="25" t="s">
        <v>51</v>
      </c>
      <c r="C33" s="31"/>
      <c r="D33" s="26"/>
      <c r="E33" s="32">
        <v>120</v>
      </c>
      <c r="F33" s="27">
        <f t="shared" si="1"/>
        <v>22190</v>
      </c>
    </row>
    <row r="34" spans="1:6" ht="31.2" outlineLevel="2" x14ac:dyDescent="0.3">
      <c r="A34" s="24" t="s">
        <v>52</v>
      </c>
      <c r="B34" s="25" t="s">
        <v>53</v>
      </c>
      <c r="C34" s="31"/>
      <c r="D34" s="26"/>
      <c r="E34" s="32">
        <v>120</v>
      </c>
      <c r="F34" s="27">
        <f t="shared" si="1"/>
        <v>22190</v>
      </c>
    </row>
    <row r="35" spans="1:6" ht="31.2" outlineLevel="2" x14ac:dyDescent="0.3">
      <c r="A35" s="24" t="s">
        <v>54</v>
      </c>
      <c r="B35" s="25" t="s">
        <v>55</v>
      </c>
      <c r="C35" s="31"/>
      <c r="D35" s="26"/>
      <c r="E35" s="32">
        <v>60</v>
      </c>
      <c r="F35" s="27">
        <f t="shared" si="1"/>
        <v>11095</v>
      </c>
    </row>
    <row r="36" spans="1:6" ht="31.2" outlineLevel="2" x14ac:dyDescent="0.3">
      <c r="A36" s="24" t="s">
        <v>56</v>
      </c>
      <c r="B36" s="25" t="s">
        <v>57</v>
      </c>
      <c r="C36" s="31"/>
      <c r="D36" s="26"/>
      <c r="E36" s="32">
        <v>60</v>
      </c>
      <c r="F36" s="27">
        <f t="shared" si="1"/>
        <v>11095</v>
      </c>
    </row>
    <row r="37" spans="1:6" outlineLevel="2" x14ac:dyDescent="0.3">
      <c r="A37" s="24" t="s">
        <v>58</v>
      </c>
      <c r="B37" s="25" t="s">
        <v>59</v>
      </c>
      <c r="C37" s="31"/>
      <c r="D37" s="26"/>
      <c r="E37" s="32">
        <v>60</v>
      </c>
      <c r="F37" s="27">
        <f t="shared" si="1"/>
        <v>11095</v>
      </c>
    </row>
    <row r="38" spans="1:6" ht="31.2" outlineLevel="2" x14ac:dyDescent="0.3">
      <c r="A38" s="24" t="s">
        <v>60</v>
      </c>
      <c r="B38" s="25" t="s">
        <v>61</v>
      </c>
      <c r="C38" s="31"/>
      <c r="D38" s="26"/>
      <c r="E38" s="32">
        <v>30</v>
      </c>
      <c r="F38" s="27">
        <f t="shared" si="1"/>
        <v>5548</v>
      </c>
    </row>
    <row r="39" spans="1:6" outlineLevel="2" x14ac:dyDescent="0.3">
      <c r="A39" s="24" t="s">
        <v>62</v>
      </c>
      <c r="B39" s="25" t="s">
        <v>63</v>
      </c>
      <c r="C39" s="31"/>
      <c r="D39" s="26"/>
      <c r="E39" s="32">
        <v>120</v>
      </c>
      <c r="F39" s="27">
        <f t="shared" si="1"/>
        <v>22190</v>
      </c>
    </row>
    <row r="40" spans="1:6" ht="31.2" outlineLevel="2" x14ac:dyDescent="0.3">
      <c r="A40" s="24" t="s">
        <v>64</v>
      </c>
      <c r="B40" s="25" t="s">
        <v>65</v>
      </c>
      <c r="C40" s="31"/>
      <c r="D40" s="26"/>
      <c r="E40" s="32">
        <v>20</v>
      </c>
      <c r="F40" s="27">
        <f t="shared" si="1"/>
        <v>3698</v>
      </c>
    </row>
    <row r="41" spans="1:6" ht="31.2" outlineLevel="2" x14ac:dyDescent="0.3">
      <c r="A41" s="24" t="s">
        <v>66</v>
      </c>
      <c r="B41" s="25" t="s">
        <v>67</v>
      </c>
      <c r="C41" s="31"/>
      <c r="D41" s="26"/>
      <c r="E41" s="32">
        <v>120</v>
      </c>
      <c r="F41" s="27">
        <f t="shared" si="1"/>
        <v>22190</v>
      </c>
    </row>
    <row r="42" spans="1:6" outlineLevel="2" x14ac:dyDescent="0.3">
      <c r="A42" s="24" t="s">
        <v>68</v>
      </c>
      <c r="B42" s="25" t="s">
        <v>69</v>
      </c>
      <c r="C42" s="31"/>
      <c r="D42" s="26"/>
      <c r="E42" s="32">
        <v>10</v>
      </c>
      <c r="F42" s="27">
        <f t="shared" si="1"/>
        <v>1849</v>
      </c>
    </row>
    <row r="43" spans="1:6" ht="31.2" outlineLevel="2" x14ac:dyDescent="0.3">
      <c r="A43" s="24" t="s">
        <v>70</v>
      </c>
      <c r="B43" s="25" t="s">
        <v>71</v>
      </c>
      <c r="C43" s="31"/>
      <c r="D43" s="26"/>
      <c r="E43" s="32">
        <v>120</v>
      </c>
      <c r="F43" s="27">
        <f t="shared" si="1"/>
        <v>22190</v>
      </c>
    </row>
    <row r="44" spans="1:6" ht="31.2" outlineLevel="2" x14ac:dyDescent="0.3">
      <c r="A44" s="24" t="s">
        <v>72</v>
      </c>
      <c r="B44" s="25" t="s">
        <v>73</v>
      </c>
      <c r="C44" s="31"/>
      <c r="D44" s="26"/>
      <c r="E44" s="32">
        <v>10</v>
      </c>
      <c r="F44" s="27">
        <f t="shared" si="1"/>
        <v>1849</v>
      </c>
    </row>
    <row r="45" spans="1:6" outlineLevel="2" x14ac:dyDescent="0.3">
      <c r="A45" s="24" t="s">
        <v>74</v>
      </c>
      <c r="B45" s="25" t="s">
        <v>75</v>
      </c>
      <c r="C45" s="31"/>
      <c r="D45" s="26"/>
      <c r="E45" s="32">
        <v>50</v>
      </c>
      <c r="F45" s="27">
        <f t="shared" si="1"/>
        <v>9246</v>
      </c>
    </row>
    <row r="46" spans="1:6" outlineLevel="1" x14ac:dyDescent="0.3"/>
    <row r="47" spans="1:6" outlineLevel="1" x14ac:dyDescent="0.3">
      <c r="A47" s="20" t="s">
        <v>76</v>
      </c>
      <c r="B47" s="21"/>
      <c r="C47" s="30"/>
      <c r="D47" s="21"/>
      <c r="E47" s="21"/>
      <c r="F47" s="22"/>
    </row>
    <row r="48" spans="1:6" ht="31.2" outlineLevel="2" x14ac:dyDescent="0.3">
      <c r="A48" s="24" t="s">
        <v>77</v>
      </c>
      <c r="B48" s="25" t="s">
        <v>78</v>
      </c>
      <c r="C48" s="31"/>
      <c r="D48" s="26"/>
      <c r="E48" s="32">
        <v>2</v>
      </c>
      <c r="F48" s="27">
        <f t="shared" ref="F48:F95" si="2">ROUND(E48*$D$5,0)</f>
        <v>370</v>
      </c>
    </row>
    <row r="49" spans="1:6" outlineLevel="2" x14ac:dyDescent="0.3">
      <c r="A49" s="24" t="s">
        <v>79</v>
      </c>
      <c r="B49" s="25" t="s">
        <v>80</v>
      </c>
      <c r="C49" s="31"/>
      <c r="D49" s="26"/>
      <c r="E49" s="32">
        <v>20</v>
      </c>
      <c r="F49" s="27">
        <f t="shared" si="2"/>
        <v>3698</v>
      </c>
    </row>
    <row r="50" spans="1:6" ht="31.2" outlineLevel="2" x14ac:dyDescent="0.3">
      <c r="A50" s="24" t="s">
        <v>81</v>
      </c>
      <c r="B50" s="25" t="s">
        <v>82</v>
      </c>
      <c r="C50" s="31"/>
      <c r="D50" s="26"/>
      <c r="E50" s="32">
        <v>20</v>
      </c>
      <c r="F50" s="27">
        <f t="shared" si="2"/>
        <v>3698</v>
      </c>
    </row>
    <row r="51" spans="1:6" ht="31.2" outlineLevel="2" x14ac:dyDescent="0.3">
      <c r="A51" s="24" t="s">
        <v>83</v>
      </c>
      <c r="B51" s="25" t="s">
        <v>84</v>
      </c>
      <c r="C51" s="31"/>
      <c r="D51" s="26"/>
      <c r="E51" s="32">
        <v>20</v>
      </c>
      <c r="F51" s="27">
        <f t="shared" si="2"/>
        <v>3698</v>
      </c>
    </row>
    <row r="52" spans="1:6" ht="46.8" outlineLevel="2" x14ac:dyDescent="0.3">
      <c r="A52" s="24" t="s">
        <v>85</v>
      </c>
      <c r="B52" s="25" t="s">
        <v>86</v>
      </c>
      <c r="C52" s="31"/>
      <c r="D52" s="26"/>
      <c r="E52" s="32">
        <v>20</v>
      </c>
      <c r="F52" s="27">
        <f t="shared" si="2"/>
        <v>3698</v>
      </c>
    </row>
    <row r="53" spans="1:6" ht="31.2" outlineLevel="2" x14ac:dyDescent="0.3">
      <c r="A53" s="24" t="s">
        <v>87</v>
      </c>
      <c r="B53" s="25" t="s">
        <v>88</v>
      </c>
      <c r="C53" s="31"/>
      <c r="D53" s="26"/>
      <c r="E53" s="32">
        <v>20</v>
      </c>
      <c r="F53" s="27">
        <f t="shared" si="2"/>
        <v>3698</v>
      </c>
    </row>
    <row r="54" spans="1:6" ht="31.2" outlineLevel="2" x14ac:dyDescent="0.3">
      <c r="A54" s="24" t="s">
        <v>89</v>
      </c>
      <c r="B54" s="25" t="s">
        <v>90</v>
      </c>
      <c r="C54" s="31"/>
      <c r="D54" s="26"/>
      <c r="E54" s="32">
        <v>20</v>
      </c>
      <c r="F54" s="27">
        <f t="shared" si="2"/>
        <v>3698</v>
      </c>
    </row>
    <row r="55" spans="1:6" ht="46.8" outlineLevel="2" x14ac:dyDescent="0.3">
      <c r="A55" s="24" t="s">
        <v>91</v>
      </c>
      <c r="B55" s="25" t="s">
        <v>92</v>
      </c>
      <c r="C55" s="31"/>
      <c r="D55" s="26"/>
      <c r="E55" s="32">
        <v>20</v>
      </c>
      <c r="F55" s="27">
        <f t="shared" si="2"/>
        <v>3698</v>
      </c>
    </row>
    <row r="56" spans="1:6" ht="46.8" outlineLevel="2" x14ac:dyDescent="0.3">
      <c r="A56" s="24" t="s">
        <v>93</v>
      </c>
      <c r="B56" s="25" t="s">
        <v>94</v>
      </c>
      <c r="C56" s="31"/>
      <c r="D56" s="26"/>
      <c r="E56" s="32">
        <v>20</v>
      </c>
      <c r="F56" s="27">
        <f t="shared" si="2"/>
        <v>3698</v>
      </c>
    </row>
    <row r="57" spans="1:6" ht="46.8" outlineLevel="2" x14ac:dyDescent="0.3">
      <c r="A57" s="24" t="s">
        <v>95</v>
      </c>
      <c r="B57" s="25" t="s">
        <v>96</v>
      </c>
      <c r="C57" s="31"/>
      <c r="D57" s="26"/>
      <c r="E57" s="32">
        <v>20</v>
      </c>
      <c r="F57" s="27">
        <f t="shared" si="2"/>
        <v>3698</v>
      </c>
    </row>
    <row r="58" spans="1:6" ht="31.2" outlineLevel="2" x14ac:dyDescent="0.3">
      <c r="A58" s="24" t="s">
        <v>97</v>
      </c>
      <c r="B58" s="25" t="s">
        <v>98</v>
      </c>
      <c r="C58" s="31"/>
      <c r="D58" s="26"/>
      <c r="E58" s="32">
        <v>20</v>
      </c>
      <c r="F58" s="27">
        <f t="shared" si="2"/>
        <v>3698</v>
      </c>
    </row>
    <row r="59" spans="1:6" ht="31.2" outlineLevel="2" x14ac:dyDescent="0.3">
      <c r="A59" s="24" t="s">
        <v>99</v>
      </c>
      <c r="B59" s="25" t="s">
        <v>100</v>
      </c>
      <c r="C59" s="31"/>
      <c r="D59" s="26"/>
      <c r="E59" s="32">
        <v>20</v>
      </c>
      <c r="F59" s="27">
        <f t="shared" si="2"/>
        <v>3698</v>
      </c>
    </row>
    <row r="60" spans="1:6" ht="109.2" outlineLevel="2" x14ac:dyDescent="0.3">
      <c r="A60" s="24" t="s">
        <v>101</v>
      </c>
      <c r="B60" s="25" t="s">
        <v>102</v>
      </c>
      <c r="C60" s="31"/>
      <c r="D60" s="26"/>
      <c r="E60" s="32">
        <v>20</v>
      </c>
      <c r="F60" s="27">
        <f t="shared" si="2"/>
        <v>3698</v>
      </c>
    </row>
    <row r="61" spans="1:6" ht="78" outlineLevel="2" x14ac:dyDescent="0.3">
      <c r="A61" s="24" t="s">
        <v>103</v>
      </c>
      <c r="B61" s="25" t="s">
        <v>104</v>
      </c>
      <c r="C61" s="31"/>
      <c r="D61" s="26"/>
      <c r="E61" s="32">
        <v>20</v>
      </c>
      <c r="F61" s="27">
        <f t="shared" si="2"/>
        <v>3698</v>
      </c>
    </row>
    <row r="62" spans="1:6" ht="62.4" outlineLevel="2" x14ac:dyDescent="0.3">
      <c r="A62" s="24" t="s">
        <v>105</v>
      </c>
      <c r="B62" s="25" t="s">
        <v>106</v>
      </c>
      <c r="C62" s="31"/>
      <c r="D62" s="26"/>
      <c r="E62" s="32">
        <v>20</v>
      </c>
      <c r="F62" s="27">
        <f t="shared" si="2"/>
        <v>3698</v>
      </c>
    </row>
    <row r="63" spans="1:6" ht="46.8" outlineLevel="2" x14ac:dyDescent="0.3">
      <c r="A63" s="24" t="s">
        <v>107</v>
      </c>
      <c r="B63" s="25" t="s">
        <v>108</v>
      </c>
      <c r="C63" s="31"/>
      <c r="D63" s="26"/>
      <c r="E63" s="32">
        <v>20</v>
      </c>
      <c r="F63" s="27">
        <f t="shared" si="2"/>
        <v>3698</v>
      </c>
    </row>
    <row r="64" spans="1:6" ht="62.4" outlineLevel="2" x14ac:dyDescent="0.3">
      <c r="A64" s="24" t="s">
        <v>109</v>
      </c>
      <c r="B64" s="25" t="s">
        <v>110</v>
      </c>
      <c r="C64" s="31"/>
      <c r="D64" s="26"/>
      <c r="E64" s="32">
        <v>20</v>
      </c>
      <c r="F64" s="27">
        <f t="shared" si="2"/>
        <v>3698</v>
      </c>
    </row>
    <row r="65" spans="1:6" ht="78" outlineLevel="2" x14ac:dyDescent="0.3">
      <c r="A65" s="24" t="s">
        <v>28</v>
      </c>
      <c r="B65" s="25" t="s">
        <v>111</v>
      </c>
      <c r="C65" s="31"/>
      <c r="D65" s="26"/>
      <c r="E65" s="32">
        <v>20</v>
      </c>
      <c r="F65" s="27">
        <f t="shared" si="2"/>
        <v>3698</v>
      </c>
    </row>
    <row r="66" spans="1:6" ht="78" outlineLevel="2" x14ac:dyDescent="0.3">
      <c r="A66" s="24" t="s">
        <v>112</v>
      </c>
      <c r="B66" s="25" t="s">
        <v>113</v>
      </c>
      <c r="C66" s="31"/>
      <c r="D66" s="26"/>
      <c r="E66" s="32">
        <v>20</v>
      </c>
      <c r="F66" s="27">
        <f t="shared" si="2"/>
        <v>3698</v>
      </c>
    </row>
    <row r="67" spans="1:6" outlineLevel="2" x14ac:dyDescent="0.3">
      <c r="A67" s="24" t="s">
        <v>114</v>
      </c>
      <c r="B67" s="25" t="s">
        <v>115</v>
      </c>
      <c r="C67" s="31"/>
      <c r="D67" s="26"/>
      <c r="E67" s="32">
        <v>20</v>
      </c>
      <c r="F67" s="27">
        <f t="shared" si="2"/>
        <v>3698</v>
      </c>
    </row>
    <row r="68" spans="1:6" outlineLevel="2" x14ac:dyDescent="0.3">
      <c r="A68" s="24" t="s">
        <v>116</v>
      </c>
      <c r="B68" s="25" t="s">
        <v>117</v>
      </c>
      <c r="C68" s="31"/>
      <c r="D68" s="26"/>
      <c r="E68" s="32">
        <v>20</v>
      </c>
      <c r="F68" s="27">
        <f t="shared" si="2"/>
        <v>3698</v>
      </c>
    </row>
    <row r="69" spans="1:6" ht="46.8" outlineLevel="2" x14ac:dyDescent="0.3">
      <c r="A69" s="24" t="s">
        <v>118</v>
      </c>
      <c r="B69" s="25" t="s">
        <v>119</v>
      </c>
      <c r="C69" s="31"/>
      <c r="D69" s="26"/>
      <c r="E69" s="32">
        <v>20</v>
      </c>
      <c r="F69" s="27">
        <f t="shared" si="2"/>
        <v>3698</v>
      </c>
    </row>
    <row r="70" spans="1:6" ht="31.2" outlineLevel="2" x14ac:dyDescent="0.3">
      <c r="A70" s="24" t="s">
        <v>36</v>
      </c>
      <c r="B70" s="25" t="s">
        <v>120</v>
      </c>
      <c r="C70" s="31"/>
      <c r="D70" s="26"/>
      <c r="E70" s="32">
        <v>20</v>
      </c>
      <c r="F70" s="27">
        <f t="shared" si="2"/>
        <v>3698</v>
      </c>
    </row>
    <row r="71" spans="1:6" ht="31.2" outlineLevel="2" x14ac:dyDescent="0.3">
      <c r="A71" s="24" t="s">
        <v>121</v>
      </c>
      <c r="B71" s="25" t="s">
        <v>122</v>
      </c>
      <c r="C71" s="31"/>
      <c r="D71" s="26"/>
      <c r="E71" s="32">
        <v>20</v>
      </c>
      <c r="F71" s="27">
        <f t="shared" si="2"/>
        <v>3698</v>
      </c>
    </row>
    <row r="72" spans="1:6" outlineLevel="2" x14ac:dyDescent="0.3">
      <c r="A72" s="24" t="s">
        <v>123</v>
      </c>
      <c r="B72" s="25" t="s">
        <v>124</v>
      </c>
      <c r="C72" s="31"/>
      <c r="D72" s="26"/>
      <c r="E72" s="32">
        <v>20</v>
      </c>
      <c r="F72" s="27">
        <f t="shared" si="2"/>
        <v>3698</v>
      </c>
    </row>
    <row r="73" spans="1:6" ht="31.2" outlineLevel="2" x14ac:dyDescent="0.3">
      <c r="A73" s="24" t="s">
        <v>125</v>
      </c>
      <c r="B73" s="25" t="s">
        <v>126</v>
      </c>
      <c r="C73" s="31"/>
      <c r="D73" s="26"/>
      <c r="E73" s="32">
        <v>20</v>
      </c>
      <c r="F73" s="27">
        <f t="shared" si="2"/>
        <v>3698</v>
      </c>
    </row>
    <row r="74" spans="1:6" ht="31.2" outlineLevel="2" x14ac:dyDescent="0.3">
      <c r="A74" s="24" t="s">
        <v>127</v>
      </c>
      <c r="B74" s="25" t="s">
        <v>128</v>
      </c>
      <c r="C74" s="31"/>
      <c r="D74" s="26"/>
      <c r="E74" s="32">
        <v>20</v>
      </c>
      <c r="F74" s="27">
        <f t="shared" si="2"/>
        <v>3698</v>
      </c>
    </row>
    <row r="75" spans="1:6" ht="46.8" outlineLevel="2" x14ac:dyDescent="0.3">
      <c r="A75" s="24" t="s">
        <v>129</v>
      </c>
      <c r="B75" s="25" t="s">
        <v>130</v>
      </c>
      <c r="C75" s="31"/>
      <c r="D75" s="26"/>
      <c r="E75" s="32">
        <v>20</v>
      </c>
      <c r="F75" s="27">
        <f t="shared" si="2"/>
        <v>3698</v>
      </c>
    </row>
    <row r="76" spans="1:6" ht="31.2" outlineLevel="2" x14ac:dyDescent="0.3">
      <c r="A76" s="24" t="s">
        <v>131</v>
      </c>
      <c r="B76" s="25" t="s">
        <v>132</v>
      </c>
      <c r="C76" s="31"/>
      <c r="D76" s="26"/>
      <c r="E76" s="32">
        <v>20</v>
      </c>
      <c r="F76" s="27">
        <f t="shared" si="2"/>
        <v>3698</v>
      </c>
    </row>
    <row r="77" spans="1:6" ht="31.2" outlineLevel="2" x14ac:dyDescent="0.3">
      <c r="A77" s="24" t="s">
        <v>133</v>
      </c>
      <c r="B77" s="25" t="s">
        <v>134</v>
      </c>
      <c r="C77" s="31"/>
      <c r="D77" s="26"/>
      <c r="E77" s="32">
        <v>20</v>
      </c>
      <c r="F77" s="27">
        <f t="shared" si="2"/>
        <v>3698</v>
      </c>
    </row>
    <row r="78" spans="1:6" ht="46.8" outlineLevel="2" x14ac:dyDescent="0.3">
      <c r="A78" s="24" t="s">
        <v>135</v>
      </c>
      <c r="B78" s="25" t="s">
        <v>136</v>
      </c>
      <c r="C78" s="31"/>
      <c r="D78" s="26"/>
      <c r="E78" s="32">
        <v>20</v>
      </c>
      <c r="F78" s="27">
        <f t="shared" si="2"/>
        <v>3698</v>
      </c>
    </row>
    <row r="79" spans="1:6" ht="46.8" outlineLevel="2" x14ac:dyDescent="0.3">
      <c r="A79" s="24" t="s">
        <v>137</v>
      </c>
      <c r="B79" s="25" t="s">
        <v>138</v>
      </c>
      <c r="C79" s="31"/>
      <c r="D79" s="26"/>
      <c r="E79" s="32">
        <v>5</v>
      </c>
      <c r="F79" s="27">
        <f t="shared" si="2"/>
        <v>925</v>
      </c>
    </row>
    <row r="80" spans="1:6" outlineLevel="2" x14ac:dyDescent="0.3">
      <c r="A80" s="24" t="s">
        <v>38</v>
      </c>
      <c r="B80" s="25" t="s">
        <v>139</v>
      </c>
      <c r="C80" s="31"/>
      <c r="D80" s="26"/>
      <c r="E80" s="32">
        <v>20</v>
      </c>
      <c r="F80" s="27">
        <f t="shared" si="2"/>
        <v>3698</v>
      </c>
    </row>
    <row r="81" spans="1:6" outlineLevel="2" x14ac:dyDescent="0.3">
      <c r="A81" s="24" t="s">
        <v>140</v>
      </c>
      <c r="B81" s="25" t="s">
        <v>141</v>
      </c>
      <c r="C81" s="31"/>
      <c r="D81" s="26"/>
      <c r="E81" s="32">
        <v>20</v>
      </c>
      <c r="F81" s="27">
        <f t="shared" si="2"/>
        <v>3698</v>
      </c>
    </row>
    <row r="82" spans="1:6" outlineLevel="2" x14ac:dyDescent="0.3">
      <c r="A82" s="24" t="s">
        <v>142</v>
      </c>
      <c r="B82" s="25" t="s">
        <v>143</v>
      </c>
      <c r="C82" s="31"/>
      <c r="D82" s="26"/>
      <c r="E82" s="32">
        <v>20</v>
      </c>
      <c r="F82" s="27">
        <f t="shared" si="2"/>
        <v>3698</v>
      </c>
    </row>
    <row r="83" spans="1:6" ht="46.8" outlineLevel="2" x14ac:dyDescent="0.3">
      <c r="A83" s="24" t="s">
        <v>44</v>
      </c>
      <c r="B83" s="25" t="s">
        <v>144</v>
      </c>
      <c r="C83" s="31"/>
      <c r="D83" s="26"/>
      <c r="E83" s="32">
        <v>20</v>
      </c>
      <c r="F83" s="27">
        <f t="shared" si="2"/>
        <v>3698</v>
      </c>
    </row>
    <row r="84" spans="1:6" ht="46.8" outlineLevel="2" x14ac:dyDescent="0.3">
      <c r="A84" s="24" t="s">
        <v>145</v>
      </c>
      <c r="B84" s="25" t="s">
        <v>146</v>
      </c>
      <c r="C84" s="31"/>
      <c r="D84" s="26"/>
      <c r="E84" s="32">
        <v>20</v>
      </c>
      <c r="F84" s="27">
        <f t="shared" si="2"/>
        <v>3698</v>
      </c>
    </row>
    <row r="85" spans="1:6" ht="31.2" outlineLevel="2" x14ac:dyDescent="0.3">
      <c r="A85" s="24" t="s">
        <v>46</v>
      </c>
      <c r="B85" s="25" t="s">
        <v>147</v>
      </c>
      <c r="C85" s="31"/>
      <c r="D85" s="26"/>
      <c r="E85" s="32">
        <v>20</v>
      </c>
      <c r="F85" s="27">
        <f t="shared" si="2"/>
        <v>3698</v>
      </c>
    </row>
    <row r="86" spans="1:6" ht="31.2" outlineLevel="2" x14ac:dyDescent="0.3">
      <c r="A86" s="24" t="s">
        <v>148</v>
      </c>
      <c r="B86" s="25" t="s">
        <v>149</v>
      </c>
      <c r="C86" s="31"/>
      <c r="D86" s="26"/>
      <c r="E86" s="32">
        <v>20</v>
      </c>
      <c r="F86" s="27">
        <f t="shared" si="2"/>
        <v>3698</v>
      </c>
    </row>
    <row r="87" spans="1:6" ht="46.8" outlineLevel="2" x14ac:dyDescent="0.3">
      <c r="A87" s="24" t="s">
        <v>150</v>
      </c>
      <c r="B87" s="25" t="s">
        <v>151</v>
      </c>
      <c r="C87" s="31"/>
      <c r="D87" s="26"/>
      <c r="E87" s="32">
        <v>20</v>
      </c>
      <c r="F87" s="27">
        <f t="shared" si="2"/>
        <v>3698</v>
      </c>
    </row>
    <row r="88" spans="1:6" ht="46.8" outlineLevel="2" x14ac:dyDescent="0.3">
      <c r="A88" s="24" t="s">
        <v>152</v>
      </c>
      <c r="B88" s="25" t="s">
        <v>153</v>
      </c>
      <c r="C88" s="31"/>
      <c r="D88" s="26"/>
      <c r="E88" s="32">
        <v>20</v>
      </c>
      <c r="F88" s="27">
        <f t="shared" si="2"/>
        <v>3698</v>
      </c>
    </row>
    <row r="89" spans="1:6" ht="31.2" outlineLevel="2" x14ac:dyDescent="0.3">
      <c r="A89" s="24" t="s">
        <v>154</v>
      </c>
      <c r="B89" s="25" t="s">
        <v>155</v>
      </c>
      <c r="C89" s="31"/>
      <c r="D89" s="26"/>
      <c r="E89" s="32">
        <v>20</v>
      </c>
      <c r="F89" s="27">
        <f t="shared" si="2"/>
        <v>3698</v>
      </c>
    </row>
    <row r="90" spans="1:6" outlineLevel="2" x14ac:dyDescent="0.3">
      <c r="A90" s="24" t="s">
        <v>156</v>
      </c>
      <c r="B90" s="25" t="s">
        <v>157</v>
      </c>
      <c r="C90" s="31"/>
      <c r="D90" s="26"/>
      <c r="E90" s="32">
        <v>20</v>
      </c>
      <c r="F90" s="27">
        <f t="shared" si="2"/>
        <v>3698</v>
      </c>
    </row>
    <row r="91" spans="1:6" outlineLevel="2" x14ac:dyDescent="0.3">
      <c r="A91" s="24" t="s">
        <v>158</v>
      </c>
      <c r="B91" s="25" t="s">
        <v>159</v>
      </c>
      <c r="C91" s="31"/>
      <c r="D91" s="26"/>
      <c r="E91" s="32">
        <v>20</v>
      </c>
      <c r="F91" s="27">
        <f t="shared" si="2"/>
        <v>3698</v>
      </c>
    </row>
    <row r="92" spans="1:6" ht="31.2" outlineLevel="2" x14ac:dyDescent="0.3">
      <c r="A92" s="24" t="s">
        <v>160</v>
      </c>
      <c r="B92" s="25" t="s">
        <v>263</v>
      </c>
      <c r="C92" s="31"/>
      <c r="D92" s="26"/>
      <c r="E92" s="32">
        <v>20</v>
      </c>
      <c r="F92" s="27">
        <f t="shared" si="2"/>
        <v>3698</v>
      </c>
    </row>
    <row r="93" spans="1:6" ht="46.8" outlineLevel="2" x14ac:dyDescent="0.3">
      <c r="A93" s="24" t="s">
        <v>161</v>
      </c>
      <c r="B93" s="25" t="s">
        <v>162</v>
      </c>
      <c r="C93" s="31"/>
      <c r="D93" s="26"/>
      <c r="E93" s="32">
        <v>10</v>
      </c>
      <c r="F93" s="27">
        <f t="shared" si="2"/>
        <v>1849</v>
      </c>
    </row>
    <row r="94" spans="1:6" ht="31.2" outlineLevel="2" x14ac:dyDescent="0.3">
      <c r="A94" s="24" t="s">
        <v>163</v>
      </c>
      <c r="B94" s="25" t="s">
        <v>164</v>
      </c>
      <c r="C94" s="31"/>
      <c r="D94" s="26"/>
      <c r="E94" s="32">
        <v>20</v>
      </c>
      <c r="F94" s="27">
        <f t="shared" si="2"/>
        <v>3698</v>
      </c>
    </row>
    <row r="95" spans="1:6" ht="31.2" outlineLevel="2" x14ac:dyDescent="0.3">
      <c r="A95" s="24" t="s">
        <v>165</v>
      </c>
      <c r="B95" s="25" t="s">
        <v>166</v>
      </c>
      <c r="C95" s="31"/>
      <c r="D95" s="26"/>
      <c r="E95" s="32">
        <v>20</v>
      </c>
      <c r="F95" s="27">
        <f t="shared" si="2"/>
        <v>3698</v>
      </c>
    </row>
    <row r="96" spans="1:6" outlineLevel="1" x14ac:dyDescent="0.3"/>
    <row r="97" spans="1:6" outlineLevel="1" x14ac:dyDescent="0.3">
      <c r="A97" s="20" t="s">
        <v>167</v>
      </c>
      <c r="B97" s="21"/>
      <c r="C97" s="30"/>
      <c r="D97" s="21"/>
      <c r="E97" s="21"/>
      <c r="F97" s="22"/>
    </row>
    <row r="98" spans="1:6" ht="31.2" outlineLevel="2" x14ac:dyDescent="0.3">
      <c r="A98" s="24">
        <v>7</v>
      </c>
      <c r="B98" s="25" t="s">
        <v>168</v>
      </c>
      <c r="C98" s="31">
        <v>4</v>
      </c>
      <c r="D98" s="26">
        <f t="shared" ref="D98:D110" si="3">ROUND(C98*$D$4,1)</f>
        <v>61.2</v>
      </c>
      <c r="E98" s="32"/>
      <c r="F98" s="27"/>
    </row>
    <row r="99" spans="1:6" ht="31.2" outlineLevel="2" x14ac:dyDescent="0.3">
      <c r="A99" s="24">
        <v>7</v>
      </c>
      <c r="B99" s="25" t="s">
        <v>169</v>
      </c>
      <c r="C99" s="31">
        <v>4</v>
      </c>
      <c r="D99" s="26">
        <f t="shared" si="3"/>
        <v>61.2</v>
      </c>
      <c r="E99" s="32"/>
      <c r="F99" s="27"/>
    </row>
    <row r="100" spans="1:6" ht="31.2" outlineLevel="2" x14ac:dyDescent="0.3">
      <c r="A100" s="24">
        <v>7</v>
      </c>
      <c r="B100" s="25" t="s">
        <v>170</v>
      </c>
      <c r="C100" s="31">
        <v>6</v>
      </c>
      <c r="D100" s="26">
        <f t="shared" si="3"/>
        <v>91.7</v>
      </c>
      <c r="E100" s="32"/>
      <c r="F100" s="27"/>
    </row>
    <row r="101" spans="1:6" ht="31.2" outlineLevel="2" x14ac:dyDescent="0.3">
      <c r="A101" s="24">
        <v>7</v>
      </c>
      <c r="B101" s="25" t="s">
        <v>171</v>
      </c>
      <c r="C101" s="31">
        <v>0</v>
      </c>
      <c r="D101" s="26">
        <f t="shared" si="3"/>
        <v>0</v>
      </c>
      <c r="E101" s="32"/>
      <c r="F101" s="27"/>
    </row>
    <row r="102" spans="1:6" ht="31.2" outlineLevel="2" x14ac:dyDescent="0.3">
      <c r="A102" s="24">
        <v>7</v>
      </c>
      <c r="B102" s="25" t="s">
        <v>172</v>
      </c>
      <c r="C102" s="31">
        <v>4</v>
      </c>
      <c r="D102" s="26">
        <f t="shared" si="3"/>
        <v>61.2</v>
      </c>
      <c r="E102" s="32"/>
      <c r="F102" s="27"/>
    </row>
    <row r="103" spans="1:6" ht="31.2" outlineLevel="2" x14ac:dyDescent="0.3">
      <c r="A103" s="24">
        <v>7</v>
      </c>
      <c r="B103" s="25" t="s">
        <v>173</v>
      </c>
      <c r="C103" s="31">
        <v>4</v>
      </c>
      <c r="D103" s="26">
        <f t="shared" si="3"/>
        <v>61.2</v>
      </c>
      <c r="E103" s="32"/>
      <c r="F103" s="27"/>
    </row>
    <row r="104" spans="1:6" ht="46.8" outlineLevel="2" x14ac:dyDescent="0.3">
      <c r="A104" s="24">
        <v>7</v>
      </c>
      <c r="B104" s="25" t="s">
        <v>174</v>
      </c>
      <c r="C104" s="31">
        <v>6</v>
      </c>
      <c r="D104" s="26">
        <f t="shared" si="3"/>
        <v>91.7</v>
      </c>
      <c r="E104" s="32"/>
      <c r="F104" s="27"/>
    </row>
    <row r="105" spans="1:6" ht="46.8" outlineLevel="2" x14ac:dyDescent="0.3">
      <c r="A105" s="24">
        <v>7</v>
      </c>
      <c r="B105" s="25" t="s">
        <v>175</v>
      </c>
      <c r="C105" s="31">
        <v>0</v>
      </c>
      <c r="D105" s="26">
        <f t="shared" si="3"/>
        <v>0</v>
      </c>
      <c r="E105" s="32"/>
      <c r="F105" s="27"/>
    </row>
    <row r="106" spans="1:6" outlineLevel="2" x14ac:dyDescent="0.3">
      <c r="A106" s="24">
        <v>8</v>
      </c>
      <c r="B106" s="25" t="s">
        <v>176</v>
      </c>
      <c r="C106" s="31">
        <v>1</v>
      </c>
      <c r="D106" s="26">
        <f t="shared" si="3"/>
        <v>15.3</v>
      </c>
      <c r="E106" s="32"/>
      <c r="F106" s="27"/>
    </row>
    <row r="107" spans="1:6" ht="31.2" outlineLevel="2" x14ac:dyDescent="0.3">
      <c r="A107" s="24">
        <v>9</v>
      </c>
      <c r="B107" s="25" t="s">
        <v>177</v>
      </c>
      <c r="C107" s="31">
        <v>1</v>
      </c>
      <c r="D107" s="26">
        <f t="shared" si="3"/>
        <v>15.3</v>
      </c>
      <c r="E107" s="32"/>
      <c r="F107" s="27"/>
    </row>
    <row r="108" spans="1:6" outlineLevel="2" x14ac:dyDescent="0.3">
      <c r="A108" s="24" t="s">
        <v>178</v>
      </c>
      <c r="B108" s="25" t="s">
        <v>179</v>
      </c>
      <c r="C108" s="31">
        <v>5</v>
      </c>
      <c r="D108" s="26">
        <f t="shared" si="3"/>
        <v>76.5</v>
      </c>
      <c r="E108" s="32"/>
      <c r="F108" s="27"/>
    </row>
    <row r="109" spans="1:6" outlineLevel="2" x14ac:dyDescent="0.3">
      <c r="A109" s="24" t="s">
        <v>180</v>
      </c>
      <c r="B109" s="25" t="s">
        <v>181</v>
      </c>
      <c r="C109" s="31">
        <v>2</v>
      </c>
      <c r="D109" s="26">
        <f t="shared" si="3"/>
        <v>30.6</v>
      </c>
      <c r="E109" s="32"/>
      <c r="F109" s="27"/>
    </row>
    <row r="110" spans="1:6" outlineLevel="2" x14ac:dyDescent="0.3">
      <c r="A110" s="24" t="s">
        <v>182</v>
      </c>
      <c r="B110" s="25" t="s">
        <v>183</v>
      </c>
      <c r="C110" s="31">
        <v>2</v>
      </c>
      <c r="D110" s="26">
        <f t="shared" si="3"/>
        <v>30.6</v>
      </c>
      <c r="E110" s="32"/>
      <c r="F110" s="27"/>
    </row>
    <row r="111" spans="1:6" outlineLevel="1" x14ac:dyDescent="0.3"/>
    <row r="112" spans="1:6" outlineLevel="1" x14ac:dyDescent="0.3">
      <c r="A112" s="20" t="s">
        <v>184</v>
      </c>
      <c r="B112" s="21"/>
      <c r="C112" s="30"/>
      <c r="D112" s="21"/>
      <c r="E112" s="21"/>
      <c r="F112" s="22"/>
    </row>
    <row r="113" spans="1:6" outlineLevel="2" x14ac:dyDescent="0.3">
      <c r="A113" s="34" t="s">
        <v>185</v>
      </c>
      <c r="B113" s="34"/>
      <c r="C113" s="35"/>
      <c r="D113" s="34"/>
      <c r="E113" s="36"/>
      <c r="F113" s="34"/>
    </row>
    <row r="114" spans="1:6" outlineLevel="2" collapsed="1" x14ac:dyDescent="0.3">
      <c r="A114" s="34" t="s">
        <v>19</v>
      </c>
      <c r="B114" s="34"/>
      <c r="C114" s="35"/>
      <c r="D114" s="34"/>
      <c r="E114" s="36"/>
      <c r="F114" s="34"/>
    </row>
    <row r="115" spans="1:6" ht="78" outlineLevel="2" x14ac:dyDescent="0.3">
      <c r="A115" s="24" t="s">
        <v>186</v>
      </c>
      <c r="B115" s="25" t="s">
        <v>187</v>
      </c>
      <c r="C115" s="31"/>
      <c r="D115" s="26"/>
      <c r="E115" s="32">
        <v>2</v>
      </c>
      <c r="F115" s="27">
        <f t="shared" ref="F115:F121" si="4">ROUND(E115*$D$5,0)</f>
        <v>370</v>
      </c>
    </row>
    <row r="116" spans="1:6" ht="78" outlineLevel="2" x14ac:dyDescent="0.3">
      <c r="A116" s="24" t="s">
        <v>188</v>
      </c>
      <c r="B116" s="25" t="s">
        <v>189</v>
      </c>
      <c r="C116" s="31"/>
      <c r="D116" s="26"/>
      <c r="E116" s="32">
        <v>2</v>
      </c>
      <c r="F116" s="27">
        <f t="shared" si="4"/>
        <v>370</v>
      </c>
    </row>
    <row r="117" spans="1:6" ht="46.8" outlineLevel="2" x14ac:dyDescent="0.3">
      <c r="A117" s="24" t="s">
        <v>190</v>
      </c>
      <c r="B117" s="25" t="s">
        <v>191</v>
      </c>
      <c r="C117" s="31"/>
      <c r="D117" s="26"/>
      <c r="E117" s="32">
        <v>2</v>
      </c>
      <c r="F117" s="27">
        <f t="shared" si="4"/>
        <v>370</v>
      </c>
    </row>
    <row r="118" spans="1:6" ht="31.2" outlineLevel="2" x14ac:dyDescent="0.3">
      <c r="A118" s="24" t="s">
        <v>22</v>
      </c>
      <c r="B118" s="25" t="s">
        <v>192</v>
      </c>
      <c r="C118" s="31"/>
      <c r="D118" s="26"/>
      <c r="E118" s="32">
        <v>1</v>
      </c>
      <c r="F118" s="27">
        <f t="shared" si="4"/>
        <v>185</v>
      </c>
    </row>
    <row r="119" spans="1:6" ht="31.2" outlineLevel="2" x14ac:dyDescent="0.3">
      <c r="A119" s="24" t="s">
        <v>32</v>
      </c>
      <c r="B119" s="25" t="s">
        <v>33</v>
      </c>
      <c r="C119" s="31"/>
      <c r="D119" s="26"/>
      <c r="E119" s="32">
        <v>2</v>
      </c>
      <c r="F119" s="27">
        <f t="shared" si="4"/>
        <v>370</v>
      </c>
    </row>
    <row r="120" spans="1:6" ht="31.2" outlineLevel="2" x14ac:dyDescent="0.3">
      <c r="A120" s="24" t="s">
        <v>54</v>
      </c>
      <c r="B120" s="25" t="s">
        <v>55</v>
      </c>
      <c r="C120" s="31"/>
      <c r="D120" s="26"/>
      <c r="E120" s="32">
        <v>6</v>
      </c>
      <c r="F120" s="27">
        <f t="shared" si="4"/>
        <v>1110</v>
      </c>
    </row>
    <row r="121" spans="1:6" ht="31.2" outlineLevel="2" x14ac:dyDescent="0.3">
      <c r="A121" s="24" t="s">
        <v>56</v>
      </c>
      <c r="B121" s="25" t="s">
        <v>57</v>
      </c>
      <c r="C121" s="31"/>
      <c r="D121" s="26"/>
      <c r="E121" s="32">
        <v>6</v>
      </c>
      <c r="F121" s="27">
        <f t="shared" si="4"/>
        <v>1110</v>
      </c>
    </row>
    <row r="122" spans="1:6" outlineLevel="2" collapsed="1" x14ac:dyDescent="0.3">
      <c r="A122" s="34" t="s">
        <v>167</v>
      </c>
      <c r="B122" s="34"/>
      <c r="C122" s="35"/>
      <c r="D122" s="34"/>
      <c r="E122" s="36"/>
      <c r="F122" s="34"/>
    </row>
    <row r="123" spans="1:6" ht="31.2" outlineLevel="2" x14ac:dyDescent="0.3">
      <c r="A123" s="24">
        <v>11</v>
      </c>
      <c r="B123" s="25" t="s">
        <v>78</v>
      </c>
      <c r="C123" s="31"/>
      <c r="D123" s="26"/>
      <c r="E123" s="37">
        <v>0.5</v>
      </c>
      <c r="F123" s="27">
        <f t="shared" ref="F123:F184" si="5">ROUND(E123*$D$5,0)</f>
        <v>92</v>
      </c>
    </row>
    <row r="124" spans="1:6" outlineLevel="2" x14ac:dyDescent="0.3">
      <c r="A124" s="24">
        <v>30</v>
      </c>
      <c r="B124" s="25" t="s">
        <v>80</v>
      </c>
      <c r="C124" s="31"/>
      <c r="D124" s="26"/>
      <c r="E124" s="32">
        <v>2</v>
      </c>
      <c r="F124" s="27">
        <f t="shared" si="5"/>
        <v>370</v>
      </c>
    </row>
    <row r="125" spans="1:6" ht="31.2" outlineLevel="2" x14ac:dyDescent="0.3">
      <c r="A125" s="24" t="s">
        <v>193</v>
      </c>
      <c r="B125" s="25" t="s">
        <v>84</v>
      </c>
      <c r="C125" s="31"/>
      <c r="D125" s="26"/>
      <c r="E125" s="32">
        <v>2</v>
      </c>
      <c r="F125" s="27">
        <f t="shared" si="5"/>
        <v>370</v>
      </c>
    </row>
    <row r="126" spans="1:6" ht="46.8" outlineLevel="2" x14ac:dyDescent="0.3">
      <c r="A126" s="24" t="s">
        <v>85</v>
      </c>
      <c r="B126" s="25" t="s">
        <v>86</v>
      </c>
      <c r="C126" s="31"/>
      <c r="D126" s="26"/>
      <c r="E126" s="37">
        <v>1.5</v>
      </c>
      <c r="F126" s="27">
        <f t="shared" si="5"/>
        <v>277</v>
      </c>
    </row>
    <row r="127" spans="1:6" ht="46.8" outlineLevel="2" x14ac:dyDescent="0.3">
      <c r="A127" s="24" t="s">
        <v>194</v>
      </c>
      <c r="B127" s="25" t="s">
        <v>92</v>
      </c>
      <c r="C127" s="31"/>
      <c r="D127" s="26"/>
      <c r="E127" s="32">
        <v>2</v>
      </c>
      <c r="F127" s="27">
        <f t="shared" si="5"/>
        <v>370</v>
      </c>
    </row>
    <row r="128" spans="1:6" ht="46.8" outlineLevel="2" x14ac:dyDescent="0.3">
      <c r="A128" s="24" t="s">
        <v>195</v>
      </c>
      <c r="B128" s="25" t="s">
        <v>94</v>
      </c>
      <c r="C128" s="31"/>
      <c r="D128" s="26"/>
      <c r="E128" s="32">
        <v>2</v>
      </c>
      <c r="F128" s="27">
        <f t="shared" si="5"/>
        <v>370</v>
      </c>
    </row>
    <row r="129" spans="1:6" ht="46.8" outlineLevel="2" x14ac:dyDescent="0.3">
      <c r="A129" s="24" t="s">
        <v>196</v>
      </c>
      <c r="B129" s="25" t="s">
        <v>96</v>
      </c>
      <c r="C129" s="31"/>
      <c r="D129" s="26"/>
      <c r="E129" s="32">
        <v>2</v>
      </c>
      <c r="F129" s="27">
        <f t="shared" si="5"/>
        <v>370</v>
      </c>
    </row>
    <row r="130" spans="1:6" ht="31.2" outlineLevel="2" x14ac:dyDescent="0.3">
      <c r="A130" s="24" t="s">
        <v>197</v>
      </c>
      <c r="B130" s="25" t="s">
        <v>98</v>
      </c>
      <c r="C130" s="31"/>
      <c r="D130" s="26"/>
      <c r="E130" s="32">
        <v>2</v>
      </c>
      <c r="F130" s="27">
        <f t="shared" si="5"/>
        <v>370</v>
      </c>
    </row>
    <row r="131" spans="1:6" ht="109.2" outlineLevel="2" x14ac:dyDescent="0.3">
      <c r="A131" s="24" t="s">
        <v>198</v>
      </c>
      <c r="B131" s="25" t="s">
        <v>102</v>
      </c>
      <c r="C131" s="31"/>
      <c r="D131" s="26"/>
      <c r="E131" s="32">
        <v>2</v>
      </c>
      <c r="F131" s="27">
        <f t="shared" si="5"/>
        <v>370</v>
      </c>
    </row>
    <row r="132" spans="1:6" ht="78" outlineLevel="2" x14ac:dyDescent="0.3">
      <c r="A132" s="24">
        <v>39</v>
      </c>
      <c r="B132" s="25" t="s">
        <v>104</v>
      </c>
      <c r="C132" s="31"/>
      <c r="D132" s="26"/>
      <c r="E132" s="32">
        <v>2</v>
      </c>
      <c r="F132" s="27">
        <f t="shared" si="5"/>
        <v>370</v>
      </c>
    </row>
    <row r="133" spans="1:6" ht="62.4" outlineLevel="2" x14ac:dyDescent="0.3">
      <c r="A133" s="24">
        <v>40</v>
      </c>
      <c r="B133" s="25" t="s">
        <v>106</v>
      </c>
      <c r="C133" s="31"/>
      <c r="D133" s="26"/>
      <c r="E133" s="32">
        <v>2</v>
      </c>
      <c r="F133" s="27">
        <f>ROUND(E133*$D$5,0)</f>
        <v>370</v>
      </c>
    </row>
    <row r="134" spans="1:6" ht="62.4" outlineLevel="2" x14ac:dyDescent="0.3">
      <c r="A134" s="24" t="s">
        <v>199</v>
      </c>
      <c r="B134" s="25" t="s">
        <v>110</v>
      </c>
      <c r="C134" s="31"/>
      <c r="D134" s="26"/>
      <c r="E134" s="37">
        <v>1.5</v>
      </c>
      <c r="F134" s="27">
        <f>ROUND(E134*$D$5,0)</f>
        <v>277</v>
      </c>
    </row>
    <row r="135" spans="1:6" ht="46.8" outlineLevel="2" x14ac:dyDescent="0.3">
      <c r="A135" s="24" t="s">
        <v>200</v>
      </c>
      <c r="B135" s="25" t="s">
        <v>201</v>
      </c>
      <c r="C135" s="31"/>
      <c r="D135" s="26"/>
      <c r="E135" s="32">
        <v>2</v>
      </c>
      <c r="F135" s="27">
        <f t="shared" si="5"/>
        <v>370</v>
      </c>
    </row>
    <row r="136" spans="1:6" ht="62.4" outlineLevel="2" x14ac:dyDescent="0.3">
      <c r="A136" s="24" t="s">
        <v>202</v>
      </c>
      <c r="B136" s="25" t="s">
        <v>203</v>
      </c>
      <c r="C136" s="31"/>
      <c r="D136" s="26"/>
      <c r="E136" s="32">
        <v>2</v>
      </c>
      <c r="F136" s="27">
        <f t="shared" si="5"/>
        <v>370</v>
      </c>
    </row>
    <row r="137" spans="1:6" ht="46.8" outlineLevel="2" x14ac:dyDescent="0.3">
      <c r="A137" s="24" t="s">
        <v>204</v>
      </c>
      <c r="B137" s="25" t="s">
        <v>205</v>
      </c>
      <c r="C137" s="31"/>
      <c r="D137" s="26"/>
      <c r="E137" s="32">
        <v>2</v>
      </c>
      <c r="F137" s="27">
        <f t="shared" si="5"/>
        <v>370</v>
      </c>
    </row>
    <row r="138" spans="1:6" ht="46.8" outlineLevel="2" x14ac:dyDescent="0.3">
      <c r="A138" s="24" t="s">
        <v>206</v>
      </c>
      <c r="B138" s="25" t="s">
        <v>207</v>
      </c>
      <c r="C138" s="31"/>
      <c r="D138" s="26"/>
      <c r="E138" s="32">
        <v>2</v>
      </c>
      <c r="F138" s="27">
        <f t="shared" si="5"/>
        <v>370</v>
      </c>
    </row>
    <row r="139" spans="1:6" ht="78" outlineLevel="2" x14ac:dyDescent="0.3">
      <c r="A139" s="24">
        <v>44</v>
      </c>
      <c r="B139" s="25" t="s">
        <v>113</v>
      </c>
      <c r="C139" s="31"/>
      <c r="D139" s="26"/>
      <c r="E139" s="32">
        <v>1</v>
      </c>
      <c r="F139" s="27">
        <f t="shared" si="5"/>
        <v>185</v>
      </c>
    </row>
    <row r="140" spans="1:6" outlineLevel="2" x14ac:dyDescent="0.3">
      <c r="A140" s="24" t="s">
        <v>208</v>
      </c>
      <c r="B140" s="25" t="s">
        <v>115</v>
      </c>
      <c r="C140" s="31"/>
      <c r="D140" s="26"/>
      <c r="E140" s="37">
        <v>2.5</v>
      </c>
      <c r="F140" s="27">
        <f t="shared" si="5"/>
        <v>462</v>
      </c>
    </row>
    <row r="141" spans="1:6" ht="46.8" outlineLevel="2" x14ac:dyDescent="0.3">
      <c r="A141" s="24">
        <v>47</v>
      </c>
      <c r="B141" s="25" t="s">
        <v>119</v>
      </c>
      <c r="C141" s="31"/>
      <c r="D141" s="26"/>
      <c r="E141" s="32">
        <v>2</v>
      </c>
      <c r="F141" s="27">
        <f t="shared" si="5"/>
        <v>370</v>
      </c>
    </row>
    <row r="142" spans="1:6" ht="31.2" outlineLevel="2" x14ac:dyDescent="0.3">
      <c r="A142" s="24" t="s">
        <v>209</v>
      </c>
      <c r="B142" s="25" t="s">
        <v>210</v>
      </c>
      <c r="C142" s="31"/>
      <c r="D142" s="26"/>
      <c r="E142" s="32">
        <v>1</v>
      </c>
      <c r="F142" s="27">
        <f t="shared" si="5"/>
        <v>185</v>
      </c>
    </row>
    <row r="143" spans="1:6" outlineLevel="2" x14ac:dyDescent="0.3">
      <c r="A143" s="24" t="s">
        <v>211</v>
      </c>
      <c r="B143" s="25" t="s">
        <v>124</v>
      </c>
      <c r="C143" s="31"/>
      <c r="D143" s="26"/>
      <c r="E143" s="32">
        <v>2</v>
      </c>
      <c r="F143" s="27">
        <f t="shared" si="5"/>
        <v>370</v>
      </c>
    </row>
    <row r="144" spans="1:6" ht="31.2" outlineLevel="2" x14ac:dyDescent="0.3">
      <c r="A144" s="24" t="s">
        <v>212</v>
      </c>
      <c r="B144" s="25" t="s">
        <v>128</v>
      </c>
      <c r="C144" s="31"/>
      <c r="D144" s="26"/>
      <c r="E144" s="32">
        <v>2</v>
      </c>
      <c r="F144" s="27">
        <f t="shared" si="5"/>
        <v>370</v>
      </c>
    </row>
    <row r="145" spans="1:6" ht="31.2" outlineLevel="2" x14ac:dyDescent="0.3">
      <c r="A145" s="24">
        <v>51</v>
      </c>
      <c r="B145" s="25" t="s">
        <v>132</v>
      </c>
      <c r="C145" s="31"/>
      <c r="D145" s="26"/>
      <c r="E145" s="32">
        <v>2</v>
      </c>
      <c r="F145" s="27">
        <f t="shared" si="5"/>
        <v>370</v>
      </c>
    </row>
    <row r="146" spans="1:6" ht="31.2" outlineLevel="2" x14ac:dyDescent="0.3">
      <c r="A146" s="24" t="s">
        <v>213</v>
      </c>
      <c r="B146" s="25" t="s">
        <v>134</v>
      </c>
      <c r="C146" s="31"/>
      <c r="D146" s="26"/>
      <c r="E146" s="32">
        <v>2</v>
      </c>
      <c r="F146" s="27">
        <f t="shared" si="5"/>
        <v>370</v>
      </c>
    </row>
    <row r="147" spans="1:6" ht="46.8" outlineLevel="2" x14ac:dyDescent="0.3">
      <c r="A147" s="24" t="s">
        <v>214</v>
      </c>
      <c r="B147" s="25" t="s">
        <v>136</v>
      </c>
      <c r="C147" s="31"/>
      <c r="D147" s="26"/>
      <c r="E147" s="32">
        <v>2</v>
      </c>
      <c r="F147" s="27">
        <f t="shared" si="5"/>
        <v>370</v>
      </c>
    </row>
    <row r="148" spans="1:6" ht="46.8" outlineLevel="2" x14ac:dyDescent="0.3">
      <c r="A148" s="24">
        <v>52</v>
      </c>
      <c r="B148" s="25" t="s">
        <v>138</v>
      </c>
      <c r="C148" s="31"/>
      <c r="D148" s="26"/>
      <c r="E148" s="32">
        <v>1</v>
      </c>
      <c r="F148" s="27">
        <f t="shared" si="5"/>
        <v>185</v>
      </c>
    </row>
    <row r="149" spans="1:6" ht="46.8" outlineLevel="2" x14ac:dyDescent="0.3">
      <c r="A149" s="24" t="s">
        <v>215</v>
      </c>
      <c r="B149" s="25" t="s">
        <v>144</v>
      </c>
      <c r="C149" s="31"/>
      <c r="D149" s="26"/>
      <c r="E149" s="32">
        <v>1</v>
      </c>
      <c r="F149" s="27">
        <f t="shared" si="5"/>
        <v>185</v>
      </c>
    </row>
    <row r="150" spans="1:6" ht="46.8" outlineLevel="2" x14ac:dyDescent="0.3">
      <c r="A150" s="24" t="s">
        <v>216</v>
      </c>
      <c r="B150" s="25" t="s">
        <v>146</v>
      </c>
      <c r="C150" s="31"/>
      <c r="D150" s="26"/>
      <c r="E150" s="32">
        <v>1</v>
      </c>
      <c r="F150" s="27">
        <f t="shared" si="5"/>
        <v>185</v>
      </c>
    </row>
    <row r="151" spans="1:6" ht="31.2" outlineLevel="2" x14ac:dyDescent="0.3">
      <c r="A151" s="24">
        <v>57</v>
      </c>
      <c r="B151" s="25" t="s">
        <v>147</v>
      </c>
      <c r="C151" s="31"/>
      <c r="D151" s="26"/>
      <c r="E151" s="32">
        <v>1</v>
      </c>
      <c r="F151" s="27">
        <f t="shared" si="5"/>
        <v>185</v>
      </c>
    </row>
    <row r="152" spans="1:6" ht="31.2" outlineLevel="2" x14ac:dyDescent="0.3">
      <c r="A152" s="24">
        <v>58</v>
      </c>
      <c r="B152" s="25" t="s">
        <v>149</v>
      </c>
      <c r="C152" s="31"/>
      <c r="D152" s="26"/>
      <c r="E152" s="32">
        <v>1</v>
      </c>
      <c r="F152" s="27">
        <f t="shared" si="5"/>
        <v>185</v>
      </c>
    </row>
    <row r="153" spans="1:6" ht="46.8" outlineLevel="2" x14ac:dyDescent="0.3">
      <c r="A153" s="24">
        <v>59</v>
      </c>
      <c r="B153" s="25" t="s">
        <v>151</v>
      </c>
      <c r="C153" s="31"/>
      <c r="D153" s="26"/>
      <c r="E153" s="37">
        <v>1.5</v>
      </c>
      <c r="F153" s="27">
        <f t="shared" si="5"/>
        <v>277</v>
      </c>
    </row>
    <row r="154" spans="1:6" ht="46.8" outlineLevel="2" x14ac:dyDescent="0.3">
      <c r="A154" s="24">
        <v>60</v>
      </c>
      <c r="B154" s="25" t="s">
        <v>153</v>
      </c>
      <c r="C154" s="31"/>
      <c r="D154" s="26"/>
      <c r="E154" s="37">
        <v>1.5</v>
      </c>
      <c r="F154" s="27">
        <f t="shared" si="5"/>
        <v>277</v>
      </c>
    </row>
    <row r="155" spans="1:6" ht="62.4" outlineLevel="2" x14ac:dyDescent="0.3">
      <c r="A155" s="24" t="s">
        <v>217</v>
      </c>
      <c r="B155" s="25" t="s">
        <v>264</v>
      </c>
      <c r="C155" s="31"/>
      <c r="D155" s="26"/>
      <c r="E155" s="37">
        <v>1.5</v>
      </c>
      <c r="F155" s="27">
        <f t="shared" si="5"/>
        <v>277</v>
      </c>
    </row>
    <row r="156" spans="1:6" ht="62.4" outlineLevel="2" x14ac:dyDescent="0.3">
      <c r="A156" s="24" t="s">
        <v>218</v>
      </c>
      <c r="B156" s="25" t="s">
        <v>219</v>
      </c>
      <c r="C156" s="31"/>
      <c r="D156" s="26"/>
      <c r="E156" s="37">
        <v>1.5</v>
      </c>
      <c r="F156" s="27">
        <f t="shared" si="5"/>
        <v>277</v>
      </c>
    </row>
    <row r="157" spans="1:6" outlineLevel="2" x14ac:dyDescent="0.3">
      <c r="A157" s="24">
        <v>65</v>
      </c>
      <c r="B157" s="25" t="s">
        <v>157</v>
      </c>
      <c r="C157" s="31"/>
      <c r="D157" s="26"/>
      <c r="E157" s="32">
        <v>1</v>
      </c>
      <c r="F157" s="27">
        <f t="shared" si="5"/>
        <v>185</v>
      </c>
    </row>
    <row r="158" spans="1:6" outlineLevel="2" x14ac:dyDescent="0.3">
      <c r="A158" s="24">
        <v>66</v>
      </c>
      <c r="B158" s="25" t="s">
        <v>159</v>
      </c>
      <c r="C158" s="31"/>
      <c r="D158" s="26"/>
      <c r="E158" s="32">
        <v>1</v>
      </c>
      <c r="F158" s="27">
        <f t="shared" si="5"/>
        <v>185</v>
      </c>
    </row>
    <row r="159" spans="1:6" ht="31.2" outlineLevel="2" x14ac:dyDescent="0.3">
      <c r="A159" s="24" t="s">
        <v>220</v>
      </c>
      <c r="B159" s="25" t="s">
        <v>263</v>
      </c>
      <c r="C159" s="31"/>
      <c r="D159" s="26"/>
      <c r="E159" s="32">
        <v>1</v>
      </c>
      <c r="F159" s="27">
        <f t="shared" si="5"/>
        <v>185</v>
      </c>
    </row>
    <row r="160" spans="1:6" ht="46.8" outlineLevel="2" x14ac:dyDescent="0.3">
      <c r="A160" s="24">
        <v>68</v>
      </c>
      <c r="B160" s="25" t="s">
        <v>162</v>
      </c>
      <c r="C160" s="31"/>
      <c r="D160" s="26"/>
      <c r="E160" s="32">
        <v>1</v>
      </c>
      <c r="F160" s="27">
        <f t="shared" si="5"/>
        <v>185</v>
      </c>
    </row>
    <row r="161" spans="1:6" ht="31.2" outlineLevel="2" x14ac:dyDescent="0.3">
      <c r="A161" s="24" t="s">
        <v>221</v>
      </c>
      <c r="B161" s="25" t="s">
        <v>164</v>
      </c>
      <c r="C161" s="31"/>
      <c r="D161" s="26"/>
      <c r="E161" s="32">
        <v>2</v>
      </c>
      <c r="F161" s="27">
        <f t="shared" si="5"/>
        <v>370</v>
      </c>
    </row>
    <row r="162" spans="1:6" ht="31.2" outlineLevel="2" x14ac:dyDescent="0.3">
      <c r="A162" s="24" t="s">
        <v>222</v>
      </c>
      <c r="B162" s="25" t="s">
        <v>166</v>
      </c>
      <c r="C162" s="31"/>
      <c r="D162" s="26"/>
      <c r="E162" s="32">
        <v>2</v>
      </c>
      <c r="F162" s="27">
        <f t="shared" si="5"/>
        <v>370</v>
      </c>
    </row>
    <row r="163" spans="1:6" outlineLevel="1" x14ac:dyDescent="0.3">
      <c r="F163" s="27"/>
    </row>
    <row r="164" spans="1:6" outlineLevel="1" x14ac:dyDescent="0.3">
      <c r="A164" s="20" t="s">
        <v>223</v>
      </c>
      <c r="B164" s="21"/>
      <c r="C164" s="30"/>
      <c r="D164" s="21"/>
      <c r="E164" s="21"/>
      <c r="F164" s="27"/>
    </row>
    <row r="165" spans="1:6" ht="31.2" outlineLevel="2" x14ac:dyDescent="0.3">
      <c r="A165" s="24" t="s">
        <v>114</v>
      </c>
      <c r="B165" s="25" t="s">
        <v>224</v>
      </c>
      <c r="C165" s="31"/>
      <c r="D165" s="26"/>
      <c r="E165" s="32">
        <v>60</v>
      </c>
      <c r="F165" s="27">
        <f t="shared" si="5"/>
        <v>11095</v>
      </c>
    </row>
    <row r="166" spans="1:6" ht="31.2" outlineLevel="2" x14ac:dyDescent="0.3">
      <c r="A166" s="24" t="s">
        <v>114</v>
      </c>
      <c r="B166" s="25" t="s">
        <v>225</v>
      </c>
      <c r="C166" s="31"/>
      <c r="D166" s="26"/>
      <c r="E166" s="32">
        <v>240</v>
      </c>
      <c r="F166" s="27">
        <f t="shared" si="5"/>
        <v>44381</v>
      </c>
    </row>
    <row r="167" spans="1:6" ht="31.2" outlineLevel="2" x14ac:dyDescent="0.3">
      <c r="A167" s="24" t="s">
        <v>226</v>
      </c>
      <c r="B167" s="25" t="s">
        <v>227</v>
      </c>
      <c r="C167" s="31"/>
      <c r="D167" s="26"/>
      <c r="E167" s="32">
        <v>60</v>
      </c>
      <c r="F167" s="27">
        <f t="shared" si="5"/>
        <v>11095</v>
      </c>
    </row>
    <row r="168" spans="1:6" outlineLevel="2" x14ac:dyDescent="0.3">
      <c r="A168" s="24">
        <v>75</v>
      </c>
      <c r="B168" s="25" t="s">
        <v>228</v>
      </c>
      <c r="C168" s="31"/>
      <c r="D168" s="26"/>
      <c r="E168" s="32">
        <v>60</v>
      </c>
      <c r="F168" s="27">
        <f t="shared" si="5"/>
        <v>11095</v>
      </c>
    </row>
    <row r="169" spans="1:6" ht="31.2" outlineLevel="2" x14ac:dyDescent="0.3">
      <c r="A169" s="24" t="s">
        <v>229</v>
      </c>
      <c r="B169" s="25" t="s">
        <v>230</v>
      </c>
      <c r="C169" s="31"/>
      <c r="D169" s="26"/>
      <c r="E169" s="32">
        <v>20</v>
      </c>
      <c r="F169" s="27">
        <f t="shared" si="5"/>
        <v>3698</v>
      </c>
    </row>
    <row r="170" spans="1:6" ht="31.2" outlineLevel="2" x14ac:dyDescent="0.3">
      <c r="A170" s="24" t="s">
        <v>231</v>
      </c>
      <c r="B170" s="25" t="s">
        <v>232</v>
      </c>
      <c r="C170" s="31"/>
      <c r="D170" s="26"/>
      <c r="E170" s="32">
        <v>20</v>
      </c>
      <c r="F170" s="27">
        <f t="shared" si="5"/>
        <v>3698</v>
      </c>
    </row>
    <row r="171" spans="1:6" ht="31.2" outlineLevel="2" x14ac:dyDescent="0.3">
      <c r="A171" s="24" t="s">
        <v>233</v>
      </c>
      <c r="B171" s="25" t="s">
        <v>234</v>
      </c>
      <c r="C171" s="31"/>
      <c r="D171" s="26"/>
      <c r="E171" s="32">
        <v>20</v>
      </c>
      <c r="F171" s="27">
        <f t="shared" si="5"/>
        <v>3698</v>
      </c>
    </row>
    <row r="172" spans="1:6" outlineLevel="2" x14ac:dyDescent="0.3">
      <c r="A172" s="24" t="s">
        <v>235</v>
      </c>
      <c r="B172" s="25" t="s">
        <v>236</v>
      </c>
      <c r="C172" s="31"/>
      <c r="D172" s="26"/>
      <c r="E172" s="32">
        <v>20</v>
      </c>
      <c r="F172" s="27">
        <f t="shared" si="5"/>
        <v>3698</v>
      </c>
    </row>
    <row r="173" spans="1:6" ht="31.2" outlineLevel="2" x14ac:dyDescent="0.3">
      <c r="A173" s="24" t="s">
        <v>237</v>
      </c>
      <c r="B173" s="25" t="s">
        <v>238</v>
      </c>
      <c r="C173" s="31"/>
      <c r="D173" s="26"/>
      <c r="E173" s="32">
        <v>20</v>
      </c>
      <c r="F173" s="27">
        <f t="shared" si="5"/>
        <v>3698</v>
      </c>
    </row>
    <row r="174" spans="1:6" outlineLevel="2" x14ac:dyDescent="0.3">
      <c r="A174" s="24" t="s">
        <v>239</v>
      </c>
      <c r="B174" s="25" t="s">
        <v>240</v>
      </c>
      <c r="C174" s="31"/>
      <c r="D174" s="26"/>
      <c r="E174" s="32">
        <v>20</v>
      </c>
      <c r="F174" s="27">
        <f t="shared" si="5"/>
        <v>3698</v>
      </c>
    </row>
    <row r="175" spans="1:6" ht="31.2" outlineLevel="2" x14ac:dyDescent="0.3">
      <c r="A175" s="24" t="s">
        <v>241</v>
      </c>
      <c r="B175" s="25" t="s">
        <v>242</v>
      </c>
      <c r="C175" s="31"/>
      <c r="D175" s="26"/>
      <c r="E175" s="32">
        <v>60</v>
      </c>
      <c r="F175" s="27">
        <f t="shared" si="5"/>
        <v>11095</v>
      </c>
    </row>
    <row r="176" spans="1:6" ht="31.2" outlineLevel="2" x14ac:dyDescent="0.3">
      <c r="A176" s="24" t="s">
        <v>243</v>
      </c>
      <c r="B176" s="25" t="s">
        <v>244</v>
      </c>
      <c r="C176" s="31"/>
      <c r="D176" s="26"/>
      <c r="E176" s="32">
        <v>60</v>
      </c>
      <c r="F176" s="27">
        <f t="shared" si="5"/>
        <v>11095</v>
      </c>
    </row>
    <row r="177" spans="1:6" outlineLevel="2" x14ac:dyDescent="0.3">
      <c r="A177" s="24" t="s">
        <v>245</v>
      </c>
      <c r="B177" s="25" t="s">
        <v>246</v>
      </c>
      <c r="C177" s="31"/>
      <c r="D177" s="26"/>
      <c r="E177" s="32">
        <v>5</v>
      </c>
      <c r="F177" s="27">
        <f t="shared" si="5"/>
        <v>925</v>
      </c>
    </row>
    <row r="178" spans="1:6" outlineLevel="2" x14ac:dyDescent="0.3">
      <c r="A178" s="24" t="s">
        <v>247</v>
      </c>
      <c r="B178" s="25" t="s">
        <v>248</v>
      </c>
      <c r="C178" s="31"/>
      <c r="D178" s="26"/>
      <c r="E178" s="32">
        <v>5</v>
      </c>
      <c r="F178" s="27">
        <f t="shared" si="5"/>
        <v>925</v>
      </c>
    </row>
    <row r="179" spans="1:6" outlineLevel="2" x14ac:dyDescent="0.3">
      <c r="A179" s="24">
        <v>86</v>
      </c>
      <c r="B179" s="25" t="s">
        <v>249</v>
      </c>
      <c r="C179" s="31"/>
      <c r="D179" s="26"/>
      <c r="E179" s="32">
        <v>60</v>
      </c>
      <c r="F179" s="27">
        <f t="shared" si="5"/>
        <v>11095</v>
      </c>
    </row>
    <row r="180" spans="1:6" outlineLevel="2" x14ac:dyDescent="0.3">
      <c r="A180" s="24">
        <v>87</v>
      </c>
      <c r="B180" s="25" t="s">
        <v>250</v>
      </c>
      <c r="C180" s="31"/>
      <c r="D180" s="26"/>
      <c r="E180" s="32">
        <v>60</v>
      </c>
      <c r="F180" s="27">
        <f t="shared" si="5"/>
        <v>11095</v>
      </c>
    </row>
    <row r="181" spans="1:6" ht="31.2" outlineLevel="2" x14ac:dyDescent="0.3">
      <c r="A181" s="24" t="s">
        <v>251</v>
      </c>
      <c r="B181" s="25" t="s">
        <v>252</v>
      </c>
      <c r="C181" s="31"/>
      <c r="D181" s="26"/>
      <c r="E181" s="32">
        <v>60</v>
      </c>
      <c r="F181" s="27">
        <f t="shared" si="5"/>
        <v>11095</v>
      </c>
    </row>
    <row r="182" spans="1:6" outlineLevel="2" x14ac:dyDescent="0.3">
      <c r="A182" s="24" t="s">
        <v>253</v>
      </c>
      <c r="B182" s="25" t="s">
        <v>254</v>
      </c>
      <c r="C182" s="31"/>
      <c r="D182" s="26"/>
      <c r="E182" s="32">
        <v>20</v>
      </c>
      <c r="F182" s="27">
        <f t="shared" si="5"/>
        <v>3698</v>
      </c>
    </row>
    <row r="183" spans="1:6" outlineLevel="2" x14ac:dyDescent="0.3">
      <c r="A183" s="24" t="s">
        <v>255</v>
      </c>
      <c r="B183" s="25" t="s">
        <v>256</v>
      </c>
      <c r="C183" s="31"/>
      <c r="D183" s="26"/>
      <c r="E183" s="32">
        <v>60</v>
      </c>
      <c r="F183" s="27">
        <f t="shared" si="5"/>
        <v>11095</v>
      </c>
    </row>
    <row r="184" spans="1:6" ht="31.2" outlineLevel="2" x14ac:dyDescent="0.3">
      <c r="A184" s="24" t="s">
        <v>257</v>
      </c>
      <c r="B184" s="25" t="s">
        <v>265</v>
      </c>
      <c r="C184" s="31"/>
      <c r="D184" s="26"/>
      <c r="E184" s="32">
        <v>60</v>
      </c>
      <c r="F184" s="27">
        <f t="shared" si="5"/>
        <v>11095</v>
      </c>
    </row>
  </sheetData>
  <mergeCells count="4">
    <mergeCell ref="A1:F1"/>
    <mergeCell ref="A3:E3"/>
    <mergeCell ref="A7:F7"/>
    <mergeCell ref="A8:E8"/>
  </mergeCells>
  <pageMargins left="0.70866141732283472" right="0.70866141732283472" top="0.74803149606299213" bottom="0.74803149606299213" header="0.31496062992125984" footer="0.31496062992125984"/>
  <pageSetup paperSize="9" scale="43" fitToHeight="0" orientation="portrait" r:id="rId1"/>
  <headerFooter>
    <oddHeader>&amp;LDepartment of Jobs, Precincts and Regions
Automatic Indexation of Fees and Penalties - Resources, Forestry and Game&amp;C&amp;"Calibri"&amp;12&amp;K000000OFFICIAL&amp;1#</oddHeader>
    <oddFooter>&amp;C&amp;1#&amp;"Calibri"&amp;12&amp;K000000OFFICIAL</oddFooter>
  </headerFooter>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F70DB-B087-480A-AAEA-A618B71FC616}">
  <sheetPr codeName="Sheet1"/>
  <dimension ref="A1:C16"/>
  <sheetViews>
    <sheetView view="pageBreakPreview" zoomScaleNormal="115" zoomScaleSheetLayoutView="100" workbookViewId="0">
      <pane ySplit="2" topLeftCell="A3" activePane="bottomLeft" state="frozen"/>
      <selection pane="bottomLeft" activeCell="B13" sqref="B13"/>
    </sheetView>
  </sheetViews>
  <sheetFormatPr defaultColWidth="9.21875" defaultRowHeight="13.8" x14ac:dyDescent="0.3"/>
  <cols>
    <col min="1" max="1" width="22.77734375" style="46" customWidth="1"/>
    <col min="2" max="2" width="34.77734375" style="46" customWidth="1"/>
    <col min="3" max="3" width="63.21875" style="46" customWidth="1"/>
    <col min="4" max="16384" width="9.21875" style="41"/>
  </cols>
  <sheetData>
    <row r="1" spans="1:3" ht="15.6" x14ac:dyDescent="0.3">
      <c r="A1" s="38" t="s">
        <v>258</v>
      </c>
      <c r="B1" s="39"/>
      <c r="C1" s="40"/>
    </row>
    <row r="2" spans="1:3" x14ac:dyDescent="0.3">
      <c r="A2" s="42" t="s">
        <v>259</v>
      </c>
      <c r="B2" s="42" t="s">
        <v>260</v>
      </c>
      <c r="C2" s="42" t="s">
        <v>261</v>
      </c>
    </row>
    <row r="3" spans="1:3" x14ac:dyDescent="0.3">
      <c r="A3" s="43"/>
      <c r="B3" s="44"/>
      <c r="C3" s="45"/>
    </row>
    <row r="4" spans="1:3" x14ac:dyDescent="0.3">
      <c r="A4" s="43"/>
      <c r="B4" s="44"/>
      <c r="C4" s="45"/>
    </row>
    <row r="5" spans="1:3" x14ac:dyDescent="0.3">
      <c r="A5" s="43"/>
      <c r="B5" s="44"/>
      <c r="C5" s="45"/>
    </row>
    <row r="6" spans="1:3" x14ac:dyDescent="0.3">
      <c r="A6" s="43"/>
      <c r="B6" s="44"/>
      <c r="C6" s="45"/>
    </row>
    <row r="7" spans="1:3" x14ac:dyDescent="0.3">
      <c r="A7" s="43"/>
      <c r="B7" s="44"/>
      <c r="C7" s="45"/>
    </row>
    <row r="8" spans="1:3" x14ac:dyDescent="0.3">
      <c r="A8" s="43"/>
      <c r="B8" s="44"/>
      <c r="C8" s="45"/>
    </row>
    <row r="9" spans="1:3" x14ac:dyDescent="0.3">
      <c r="A9" s="43"/>
      <c r="B9" s="44"/>
      <c r="C9" s="45"/>
    </row>
    <row r="10" spans="1:3" x14ac:dyDescent="0.3">
      <c r="A10" s="43"/>
      <c r="B10" s="44"/>
      <c r="C10" s="45"/>
    </row>
    <row r="11" spans="1:3" x14ac:dyDescent="0.3">
      <c r="A11" s="43"/>
      <c r="B11" s="44"/>
      <c r="C11" s="45"/>
    </row>
    <row r="12" spans="1:3" x14ac:dyDescent="0.3">
      <c r="A12" s="43"/>
      <c r="B12" s="44"/>
      <c r="C12" s="45"/>
    </row>
    <row r="13" spans="1:3" x14ac:dyDescent="0.3">
      <c r="A13" s="43"/>
      <c r="B13" s="44"/>
      <c r="C13" s="45"/>
    </row>
    <row r="14" spans="1:3" x14ac:dyDescent="0.3">
      <c r="A14" s="43"/>
      <c r="B14" s="44"/>
      <c r="C14" s="45"/>
    </row>
    <row r="15" spans="1:3" x14ac:dyDescent="0.3">
      <c r="A15" s="43"/>
      <c r="B15" s="44"/>
      <c r="C15" s="45"/>
    </row>
    <row r="16" spans="1:3" x14ac:dyDescent="0.3">
      <c r="A16" s="43"/>
      <c r="B16" s="44"/>
      <c r="C16" s="45"/>
    </row>
  </sheetData>
  <pageMargins left="0.70866141732283472" right="0.70866141732283472" top="0.74803149606299213" bottom="0.74803149606299213" header="0.31496062992125984" footer="0.31496062992125984"/>
  <pageSetup paperSize="9" scale="55" fitToHeight="2" orientation="portrait" r:id="rId1"/>
  <headerFooter>
    <oddHeader>&amp;C&amp;"Calibri"&amp;12&amp;K000000OFFICIAL&amp;1#</oddHeader>
    <oddFooter>&amp;C&amp;1#&amp;"Calibri"&amp;12&amp;K000000OFFICIAL</oddFooter>
  </headerFooter>
  <colBreaks count="1" manualBreakCount="1">
    <brk id="3" max="3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030D6AC59EB77458A9FA35BD4ED71CC" ma:contentTypeVersion="8" ma:contentTypeDescription="Create a new document." ma:contentTypeScope="" ma:versionID="450ad4fbd68cf578908fcb04692794bb">
  <xsd:schema xmlns:xsd="http://www.w3.org/2001/XMLSchema" xmlns:xs="http://www.w3.org/2001/XMLSchema" xmlns:p="http://schemas.microsoft.com/office/2006/metadata/properties" xmlns:ns2="d5e54c51-c225-4571-a045-0baead801994" xmlns:ns3="1cb54cc9-4ef3-4e87-81de-119443e56d46" targetNamespace="http://schemas.microsoft.com/office/2006/metadata/properties" ma:root="true" ma:fieldsID="b25951096450c4227d397102462f33a5" ns2:_="" ns3:_="">
    <xsd:import namespace="d5e54c51-c225-4571-a045-0baead801994"/>
    <xsd:import namespace="1cb54cc9-4ef3-4e87-81de-119443e56d4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e54c51-c225-4571-a045-0baead8019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b54cc9-4ef3-4e87-81de-119443e56d4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813B4A-3D0D-456D-8B59-C516E277C9F3}">
  <ds:schemaRefs>
    <ds:schemaRef ds:uri="http://schemas.openxmlformats.org/package/2006/metadata/core-properties"/>
    <ds:schemaRef ds:uri="d5e54c51-c225-4571-a045-0baead801994"/>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1cb54cc9-4ef3-4e87-81de-119443e56d46"/>
    <ds:schemaRef ds:uri="http://www.w3.org/XML/1998/namespace"/>
  </ds:schemaRefs>
</ds:datastoreItem>
</file>

<file path=customXml/itemProps2.xml><?xml version="1.0" encoding="utf-8"?>
<ds:datastoreItem xmlns:ds="http://schemas.openxmlformats.org/officeDocument/2006/customXml" ds:itemID="{44CA79E8-BDC2-4926-B36A-D069FDD905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e54c51-c225-4571-a045-0baead801994"/>
    <ds:schemaRef ds:uri="1cb54cc9-4ef3-4e87-81de-119443e56d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8C0CAC-2ABE-42FB-BAB0-E4043D168D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2022-23</vt:lpstr>
      <vt:lpstr>Summary of changes - F&amp;G</vt:lpstr>
      <vt:lpstr>'2022-23'!Print_Area</vt:lpstr>
      <vt:lpstr>'Summary of changes - F&amp;G'!Print_Area</vt:lpstr>
      <vt:lpstr>'2022-23'!Print_Titles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J Li (DJPR)</dc:creator>
  <cp:lastModifiedBy>Rebecca J Li (DJPR)</cp:lastModifiedBy>
  <cp:lastPrinted>2022-04-28T11:34:25Z</cp:lastPrinted>
  <dcterms:created xsi:type="dcterms:W3CDTF">2022-04-28T11:32:31Z</dcterms:created>
  <dcterms:modified xsi:type="dcterms:W3CDTF">2022-06-28T04:58:32Z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0x010100E030D6AC59EB77458A9FA35BD4ED71CC</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00a4df9-c942-4b09-b23a-6c1023f6de27_Enabled">
    <vt:lpwstr>true</vt:lpwstr>
  </property>
  <property fmtid="{D5CDD505-2E9C-101B-9397-08002B2CF9AE}" pid="6" name="MSIP_Label_d00a4df9-c942-4b09-b23a-6c1023f6de27_SetDate">
    <vt:lpwstr>2022-05-25T00:59:23Z</vt:lpwstr>
  </property>
  <property fmtid="{D5CDD505-2E9C-101B-9397-08002B2CF9AE}" pid="7" name="MSIP_Label_d00a4df9-c942-4b09-b23a-6c1023f6de27_Method">
    <vt:lpwstr>Privileged</vt:lpwstr>
  </property>
  <property fmtid="{D5CDD505-2E9C-101B-9397-08002B2CF9AE}" pid="8" name="MSIP_Label_d00a4df9-c942-4b09-b23a-6c1023f6de27_Name">
    <vt:lpwstr>Official (DJPR)</vt:lpwstr>
  </property>
  <property fmtid="{D5CDD505-2E9C-101B-9397-08002B2CF9AE}" pid="9" name="MSIP_Label_d00a4df9-c942-4b09-b23a-6c1023f6de27_SiteId">
    <vt:lpwstr>722ea0be-3e1c-4b11-ad6f-9401d6856e24</vt:lpwstr>
  </property>
  <property fmtid="{D5CDD505-2E9C-101B-9397-08002B2CF9AE}" pid="10" name="MSIP_Label_d00a4df9-c942-4b09-b23a-6c1023f6de27_ActionId">
    <vt:lpwstr>5c055403-d774-41c9-a192-28f26d1ded0b</vt:lpwstr>
  </property>
  <property fmtid="{D5CDD505-2E9C-101B-9397-08002B2CF9AE}" pid="11" name="MSIP_Label_d00a4df9-c942-4b09-b23a-6c1023f6de27_ContentBits">
    <vt:lpwstr>3</vt:lpwstr>
  </property>
</Properties>
</file>